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# DOSSIERS EN COURS\# REMONTEES MECANIQUES\Réaménagement Grand-Puy\# NEIGE ARTIF\Tranche 2\DCE\A ENVOYER\"/>
    </mc:Choice>
  </mc:AlternateContent>
  <bookViews>
    <workbookView xWindow="0" yWindow="0" windowWidth="24000" windowHeight="9135" tabRatio="668"/>
  </bookViews>
  <sheets>
    <sheet name="TF.Salle des Machines" sheetId="18019" r:id="rId1"/>
    <sheet name="TF.Piste TSF Les Crêtes" sheetId="18013" r:id="rId2"/>
    <sheet name="TC.Front de Neige" sheetId="18020" r:id="rId3"/>
  </sheets>
  <definedNames>
    <definedName name="_xlnm.Print_Titles" localSheetId="1">'TF.Piste TSF Les Crêtes'!$1:$8</definedName>
    <definedName name="_xlnm.Print_Titles" localSheetId="0">'TF.Salle des Machines'!$1:$6</definedName>
    <definedName name="_xlnm.Print_Area" localSheetId="1">'TF.Piste TSF Les Crêtes'!$A$1:$F$100</definedName>
    <definedName name="_xlnm.Print_Area" localSheetId="0">'TF.Salle des Machines'!$A$1:$F$62</definedName>
  </definedNames>
  <calcPr calcId="152511"/>
</workbook>
</file>

<file path=xl/calcChain.xml><?xml version="1.0" encoding="utf-8"?>
<calcChain xmlns="http://schemas.openxmlformats.org/spreadsheetml/2006/main">
  <c r="F78" i="18020" l="1"/>
  <c r="F44" i="18019"/>
  <c r="F48" i="18019"/>
  <c r="F47" i="18019"/>
  <c r="F32" i="18019"/>
  <c r="F80" i="18013"/>
  <c r="F97" i="18013"/>
  <c r="F94" i="18020"/>
  <c r="F92" i="18020"/>
  <c r="F90" i="18020"/>
  <c r="F88" i="18020"/>
  <c r="F86" i="18020"/>
  <c r="F84" i="18020"/>
  <c r="F82" i="18020"/>
  <c r="F80" i="18020"/>
  <c r="F76" i="18020"/>
  <c r="E74" i="18020"/>
  <c r="F74" i="18020" s="1"/>
  <c r="E72" i="18020"/>
  <c r="F72" i="18020" s="1"/>
  <c r="F63" i="18020"/>
  <c r="F66" i="18020" s="1"/>
  <c r="F55" i="18020"/>
  <c r="F54" i="18020"/>
  <c r="F53" i="18020"/>
  <c r="D52" i="18020"/>
  <c r="F52" i="18020"/>
  <c r="F57" i="18020" s="1"/>
  <c r="D31" i="18020"/>
  <c r="F24" i="18019"/>
  <c r="F23" i="18019"/>
  <c r="D31" i="18013"/>
  <c r="F52" i="18013"/>
  <c r="F53" i="18013"/>
  <c r="F54" i="18013"/>
  <c r="F55" i="18013"/>
  <c r="F63" i="18013"/>
  <c r="F66" i="18013" s="1"/>
  <c r="E72" i="18013"/>
  <c r="F72" i="18013" s="1"/>
  <c r="E74" i="18013"/>
  <c r="F74" i="18013" s="1"/>
  <c r="F76" i="18013"/>
  <c r="F82" i="18013"/>
  <c r="F84" i="18013"/>
  <c r="F86" i="18013"/>
  <c r="F88" i="18013"/>
  <c r="F90" i="18013"/>
  <c r="F92" i="18013"/>
  <c r="F94" i="18013"/>
  <c r="F12" i="18019"/>
  <c r="F14" i="18019"/>
  <c r="F17" i="18019"/>
  <c r="F19" i="18019"/>
  <c r="F20" i="18019"/>
  <c r="F21" i="18019"/>
  <c r="F22" i="18019"/>
  <c r="F29" i="18019"/>
  <c r="F33" i="18019" s="1"/>
  <c r="F40" i="18019"/>
  <c r="F41" i="18019"/>
  <c r="F49" i="18019"/>
  <c r="F55" i="18019"/>
  <c r="E97" i="18020"/>
  <c r="F97" i="18020" s="1"/>
  <c r="F100" i="18020" l="1"/>
  <c r="I101" i="18020" s="1"/>
  <c r="F58" i="18019"/>
  <c r="F25" i="18019"/>
  <c r="F57" i="18013"/>
  <c r="F100" i="18013"/>
  <c r="I101" i="18013" l="1"/>
</calcChain>
</file>

<file path=xl/sharedStrings.xml><?xml version="1.0" encoding="utf-8"?>
<sst xmlns="http://schemas.openxmlformats.org/spreadsheetml/2006/main" count="296" uniqueCount="112">
  <si>
    <t>DESIGNATION</t>
  </si>
  <si>
    <t>UNIT</t>
  </si>
  <si>
    <t>Qté</t>
  </si>
  <si>
    <t>UNIT H.T.</t>
  </si>
  <si>
    <t>TOTAL H.T.</t>
  </si>
  <si>
    <t>Matériel de piste</t>
  </si>
  <si>
    <t>Prestations</t>
  </si>
  <si>
    <t>Emballage et transport des composants sur site</t>
  </si>
  <si>
    <t>Surveillance du chantier + mise en route</t>
  </si>
  <si>
    <t>u</t>
  </si>
  <si>
    <t>ESTIMATION ENTREPRISE DE TRAVAUX ELECTRIQUES</t>
  </si>
  <si>
    <t>Travaux d'électricité sur la piste</t>
  </si>
  <si>
    <t>ml</t>
  </si>
  <si>
    <t>ESTIMATION ENTREPRISE DE TUYAUTAGE</t>
  </si>
  <si>
    <t>Travaux de montage et de tuyautage sur la piste</t>
  </si>
  <si>
    <t>Fourniture câble dialogue</t>
  </si>
  <si>
    <t>Etudes, plans, configuration automate, droit d'exploitation logiciel</t>
  </si>
  <si>
    <t>Fourniture sonde T/H complète à monter sur perche</t>
  </si>
  <si>
    <t>TOTAL ESTIMATION ENTREPRISE ELECTRICITE H.T. :</t>
  </si>
  <si>
    <t xml:space="preserve">Fourniture girouette anémomètre </t>
  </si>
  <si>
    <t>ENTREPRISE DE TERRASSEMENT ET GÉNIE CIVIL</t>
  </si>
  <si>
    <t>Triage des éléments fins par criblage</t>
  </si>
  <si>
    <t>Remblaiement et remise en état et grillage avertisseur</t>
  </si>
  <si>
    <t>Hors minage</t>
  </si>
  <si>
    <t>Hors engazonnement</t>
  </si>
  <si>
    <t>Hors traversée de chaussée et de torrent</t>
  </si>
  <si>
    <t>Réseaux annexes</t>
  </si>
  <si>
    <t>Travaux d'électricité salle des machines</t>
  </si>
  <si>
    <t>TOTAL ESTIMATION ENTREPRISE TUYAUTAGE H.T. :</t>
  </si>
  <si>
    <t>ens</t>
  </si>
  <si>
    <t>Fourniture matelas de protection</t>
  </si>
  <si>
    <t>m3</t>
  </si>
  <si>
    <t xml:space="preserve">Réseaux d'eau </t>
  </si>
  <si>
    <t xml:space="preserve">Réseau d'air </t>
  </si>
  <si>
    <t>Génie Civil</t>
  </si>
  <si>
    <t xml:space="preserve"> - Réalisation massif de sonde avec scellement embase (hors fourniture)</t>
  </si>
  <si>
    <t xml:space="preserve"> - Tirage du câble dialogue (hors raccordements)</t>
  </si>
  <si>
    <t xml:space="preserve"> - Pose et raccordement des boitiers dialogue et alimentation</t>
  </si>
  <si>
    <t xml:space="preserve"> - Câblage sonde ou anémomètre</t>
  </si>
  <si>
    <t xml:space="preserve"> - Ouverture, remblaiement tranchée, remise en état du terrain</t>
  </si>
  <si>
    <t>TOTAL ENTREPRISE DE TERRASSEMENT HT :</t>
  </si>
  <si>
    <t>Ouverture et remblaiement des Tranchées</t>
  </si>
  <si>
    <t xml:space="preserve">Fourniture et pose de tubes fontes, compris accessoires </t>
  </si>
  <si>
    <t xml:space="preserve"> - Fourniture et pose grillage avertisseur </t>
  </si>
  <si>
    <t xml:space="preserve"> - Fourniture et pose de fourreau TPC DN63   pour câble communication</t>
  </si>
  <si>
    <t xml:space="preserve"> - Fourniture et pose de fourreau TPC DN90  pour câble puissance</t>
  </si>
  <si>
    <t xml:space="preserve"> - Fourniture et pose de drain sous chaussette bidim 20ml/regard</t>
  </si>
  <si>
    <t>Raccordement sur réseau existant</t>
  </si>
  <si>
    <t xml:space="preserve"> -Raccordement sur réseau existant</t>
  </si>
  <si>
    <t xml:space="preserve"> - Pose d'abri d'enneigement béton+capots</t>
  </si>
  <si>
    <t xml:space="preserve"> - Pose conduite DN 125 PN63 </t>
  </si>
  <si>
    <t xml:space="preserve"> - Pose conduite DN 150 PN63 </t>
  </si>
  <si>
    <t xml:space="preserve">Matériel pompage </t>
  </si>
  <si>
    <t>Matériel instrumentation mesure</t>
  </si>
  <si>
    <t>Matériel de tuyautage salle des machines</t>
  </si>
  <si>
    <t>MATERIEL ET PROCESS NEIGE TECHNOALPIN</t>
  </si>
  <si>
    <t>Matériel électrique</t>
  </si>
  <si>
    <t>Matériel électrique divers</t>
  </si>
  <si>
    <t xml:space="preserve"> - Fourniture et tirage du câble puissance alimentation 4x25mm² alu (hors raccordements)</t>
  </si>
  <si>
    <t xml:space="preserve">Tirage câble et raccordement instrumentation 
 </t>
  </si>
  <si>
    <t xml:space="preserve"> - Provision  minage ou BRH (Estimation)</t>
  </si>
  <si>
    <t xml:space="preserve"> - Pose conduite PEHD DN110 PN10 barre de 12ml</t>
  </si>
  <si>
    <t xml:space="preserve"> -Raccordement abri déporté (longueur 3ml acier 2")</t>
  </si>
  <si>
    <t>Fourniture  conduite PEHD DN110 PN10 en barre de 12ml</t>
  </si>
  <si>
    <t>Fourniture  conduite DN 150 PN63 (verrouillée)</t>
  </si>
  <si>
    <t>Fourniture conduite DN 125 PN63 (verrouillée)</t>
  </si>
  <si>
    <t xml:space="preserve">Pose ligne HTA
 </t>
  </si>
  <si>
    <t xml:space="preserve">Provision pour Fourniture et pose transfo préfabriqué 400 KVA
 </t>
  </si>
  <si>
    <t>Travaux de montage et de tuyautage en SDM pompage et compresseur</t>
  </si>
  <si>
    <t xml:space="preserve"> - Provision pour réalisation d'un petit local environ 20m2 type chalet</t>
  </si>
  <si>
    <t>Tubes, brides, joints, boulons, etc vannes automatiques</t>
  </si>
  <si>
    <t>Fourniture flexibles</t>
  </si>
  <si>
    <t xml:space="preserve">Contrôle installation
 </t>
  </si>
  <si>
    <t>Armoire électrique de contrôle</t>
  </si>
  <si>
    <t>FRONT DE NEIGE</t>
  </si>
  <si>
    <t xml:space="preserve"> - Ouverture, remblaiement tranchée pour tube air, remise en état du terrain</t>
  </si>
  <si>
    <t xml:space="preserve">Protection départ TGBT protection 
 </t>
  </si>
  <si>
    <t xml:space="preserve"> ENTREPRISE DE TRAVAUX ELECTRIQUES</t>
  </si>
  <si>
    <t xml:space="preserve">Raccordement et pose câbles alimentation pompes  et compresseurs 
 </t>
  </si>
  <si>
    <t xml:space="preserve"> ENTREPRISE DE TUYAUTAGE</t>
  </si>
  <si>
    <t xml:space="preserve">Fourniture pompe </t>
  </si>
  <si>
    <t xml:space="preserve">Fourniture compresseur </t>
  </si>
  <si>
    <t>Armoire électrique de puissance</t>
  </si>
  <si>
    <t>Mise à jour Supervision  existante</t>
  </si>
  <si>
    <t>TOTAL PROCESS HT :</t>
  </si>
  <si>
    <t>TOTAL  ENTREPRISE TUYAUTAGE H.T. :</t>
  </si>
  <si>
    <t>Mise en place armoire commande et puissance</t>
  </si>
  <si>
    <t>TOTAL process  HT :</t>
  </si>
  <si>
    <t xml:space="preserve">Fourniture capot d'abri acier </t>
  </si>
  <si>
    <t xml:space="preserve">Fourniture vanne d'abri pour enneigeur </t>
  </si>
  <si>
    <t>Fourniture vanne de sectionnement piste partie basse</t>
  </si>
  <si>
    <t xml:space="preserve">Travaux de montage et de tuyautage pour automatisation des vannes pompage partie basse alt 1390 </t>
  </si>
  <si>
    <t>Automatisation pompage alt 1390</t>
  </si>
  <si>
    <t>TOTAL  ENTREPRISE ELECTRICITE H.T. :</t>
  </si>
  <si>
    <t xml:space="preserve">Fourniture vanne d'abri pour enneigeur  </t>
  </si>
  <si>
    <t>Adaptation abri existant</t>
  </si>
  <si>
    <t>ENTREPRISE DE TRAVAUX ELECTRIQUES</t>
  </si>
  <si>
    <t>POUR MÉMOIRE (travaux effectués en régie directe par la commune)</t>
  </si>
  <si>
    <t>Equipement d'abri béton</t>
  </si>
  <si>
    <t xml:space="preserve"> - Fourniture et pose de fourreau TPC DN63  pour câble communication</t>
  </si>
  <si>
    <t xml:space="preserve"> - Raccordement sur réseau existant</t>
  </si>
  <si>
    <t xml:space="preserve">MATERIEL ET PROCESS NEIGE </t>
  </si>
  <si>
    <t>(montage, perche, flexibles, capots)</t>
  </si>
  <si>
    <t xml:space="preserve">Fourniture enneigeurs à mélange externe </t>
  </si>
  <si>
    <t xml:space="preserve">Fourniture enneigeurs mélange externe </t>
  </si>
  <si>
    <t>Etudes, plans, configuration automate, droit d'exploitation et formation logiciel</t>
  </si>
  <si>
    <t>(montage, perche,  flexibles, capots)</t>
  </si>
  <si>
    <t>Surveillance du chantier + mise en route + Assurance</t>
  </si>
  <si>
    <t>Fourniture, capteur de pression , manometre, capteur de TH pompe, contrôleur de débit mini (FSL)</t>
  </si>
  <si>
    <t>Tranche Ferme : Salle des Machines Pompage alt 1630m</t>
  </si>
  <si>
    <t xml:space="preserve">Tranche Ferme : Extension et Complément Piste Nouveau télésiège des Crêtes </t>
  </si>
  <si>
    <t>Tranche Conditionnelle : Extension Piste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</si>
</sst>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\ &quot;F&quot;;\-#,##0\ &quot;F&quot;"/>
    <numFmt numFmtId="165" formatCode="_-* #\ ##0.00_ \€_-;\-* #\ ##0.00_ \€_-;_-* &quot;-&quot;??_ \€_-;_-@_-"/>
    <numFmt numFmtId="166" formatCode="#,##0&quot;  &quot;"/>
    <numFmt numFmtId="167" formatCode="#,##0.00\ [$€-1]"/>
    <numFmt numFmtId="168" formatCode="#,##0.00\ &quot;€&quot;"/>
    <numFmt numFmtId="169" formatCode="#,##0&quot; F&quot;;\-#,##0&quot; F&quot;"/>
  </numFmts>
  <fonts count="20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.5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i/>
      <sz val="9"/>
      <name val="Times New Roman"/>
      <family val="1"/>
    </font>
    <font>
      <sz val="10"/>
      <name val="Tms Rmn"/>
    </font>
    <font>
      <b/>
      <sz val="14"/>
      <name val="Times New Roman"/>
      <family val="1"/>
    </font>
    <font>
      <b/>
      <sz val="11"/>
      <color indexed="23"/>
      <name val="Times New Roman"/>
      <family val="1"/>
    </font>
    <font>
      <sz val="9"/>
      <color indexed="8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>
      <alignment vertical="center"/>
    </xf>
    <xf numFmtId="0" fontId="13" fillId="0" borderId="0"/>
    <xf numFmtId="0" fontId="9" fillId="2" borderId="0" applyNumberFormat="0" applyFont="0" applyBorder="0" applyAlignment="0">
      <alignment horizontal="left"/>
      <protection locked="0"/>
    </xf>
  </cellStyleXfs>
  <cellXfs count="14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3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5" fontId="6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/>
    <xf numFmtId="0" fontId="4" fillId="0" borderId="2" xfId="0" applyFont="1" applyBorder="1"/>
    <xf numFmtId="164" fontId="6" fillId="0" borderId="3" xfId="0" applyNumberFormat="1" applyFont="1" applyBorder="1"/>
    <xf numFmtId="0" fontId="6" fillId="0" borderId="0" xfId="0" applyFont="1" applyBorder="1"/>
    <xf numFmtId="0" fontId="5" fillId="0" borderId="0" xfId="0" applyFont="1" applyAlignment="1">
      <alignment vertical="center"/>
    </xf>
    <xf numFmtId="0" fontId="6" fillId="0" borderId="3" xfId="0" applyFont="1" applyBorder="1"/>
    <xf numFmtId="0" fontId="2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right"/>
    </xf>
    <xf numFmtId="0" fontId="4" fillId="0" borderId="3" xfId="0" applyFont="1" applyBorder="1"/>
    <xf numFmtId="165" fontId="6" fillId="0" borderId="3" xfId="0" applyNumberFormat="1" applyFont="1" applyBorder="1"/>
    <xf numFmtId="167" fontId="6" fillId="0" borderId="3" xfId="0" applyNumberFormat="1" applyFont="1" applyBorder="1"/>
    <xf numFmtId="165" fontId="6" fillId="0" borderId="0" xfId="0" applyNumberFormat="1" applyFont="1" applyAlignment="1">
      <alignment vertical="center"/>
    </xf>
    <xf numFmtId="0" fontId="6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right"/>
    </xf>
    <xf numFmtId="165" fontId="8" fillId="3" borderId="8" xfId="0" applyNumberFormat="1" applyFont="1" applyFill="1" applyBorder="1" applyAlignment="1">
      <alignment horizontal="right"/>
    </xf>
    <xf numFmtId="165" fontId="4" fillId="3" borderId="8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165" fontId="8" fillId="3" borderId="8" xfId="0" applyNumberFormat="1" applyFont="1" applyFill="1" applyBorder="1" applyAlignment="1">
      <alignment horizontal="right" vertical="center"/>
    </xf>
    <xf numFmtId="167" fontId="4" fillId="3" borderId="8" xfId="0" applyNumberFormat="1" applyFont="1" applyFill="1" applyBorder="1"/>
    <xf numFmtId="0" fontId="11" fillId="0" borderId="0" xfId="0" applyFo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6" fillId="0" borderId="8" xfId="0" applyNumberFormat="1" applyFont="1" applyBorder="1"/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wrapText="1" shrinkToFit="1"/>
    </xf>
    <xf numFmtId="0" fontId="6" fillId="0" borderId="5" xfId="0" applyFont="1" applyBorder="1" applyAlignment="1">
      <alignment horizontal="center"/>
    </xf>
    <xf numFmtId="165" fontId="6" fillId="0" borderId="5" xfId="0" applyNumberFormat="1" applyFont="1" applyBorder="1"/>
    <xf numFmtId="167" fontId="6" fillId="0" borderId="5" xfId="0" applyNumberFormat="1" applyFont="1" applyBorder="1"/>
    <xf numFmtId="164" fontId="3" fillId="0" borderId="0" xfId="0" applyNumberFormat="1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1" fillId="0" borderId="0" xfId="0" applyFont="1"/>
    <xf numFmtId="43" fontId="6" fillId="0" borderId="0" xfId="0" applyNumberFormat="1" applyFont="1" applyAlignment="1">
      <alignment vertical="center"/>
    </xf>
    <xf numFmtId="0" fontId="16" fillId="0" borderId="0" xfId="2" applyFont="1" applyFill="1" applyBorder="1" applyProtection="1">
      <protection locked="0"/>
    </xf>
    <xf numFmtId="0" fontId="17" fillId="0" borderId="0" xfId="2" applyFont="1" applyFill="1" applyBorder="1" applyProtection="1">
      <protection locked="0"/>
    </xf>
    <xf numFmtId="0" fontId="16" fillId="0" borderId="0" xfId="2" applyFont="1" applyBorder="1" applyProtection="1">
      <protection locked="0"/>
    </xf>
    <xf numFmtId="0" fontId="17" fillId="0" borderId="0" xfId="2" applyFont="1" applyFill="1" applyBorder="1" applyProtection="1">
      <protection locked="0"/>
    </xf>
    <xf numFmtId="0" fontId="16" fillId="0" borderId="0" xfId="2" applyFont="1" applyBorder="1" applyProtection="1">
      <protection locked="0"/>
    </xf>
    <xf numFmtId="0" fontId="16" fillId="0" borderId="0" xfId="2" applyFont="1" applyFill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0" fontId="6" fillId="0" borderId="3" xfId="2" applyFont="1" applyBorder="1" applyProtection="1">
      <protection locked="0"/>
    </xf>
    <xf numFmtId="169" fontId="6" fillId="0" borderId="3" xfId="2" applyNumberFormat="1" applyFont="1" applyFill="1" applyBorder="1" applyAlignment="1" applyProtection="1">
      <alignment horizontal="center" vertical="center"/>
      <protection locked="0"/>
    </xf>
    <xf numFmtId="1" fontId="6" fillId="0" borderId="3" xfId="2" applyNumberFormat="1" applyFont="1" applyFill="1" applyBorder="1" applyAlignment="1" applyProtection="1">
      <alignment horizontal="center" vertical="center"/>
      <protection locked="0"/>
    </xf>
    <xf numFmtId="168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168" fontId="6" fillId="0" borderId="3" xfId="2" applyNumberFormat="1" applyFont="1" applyFill="1" applyBorder="1" applyAlignment="1" applyProtection="1">
      <alignment horizontal="right" vertical="center"/>
    </xf>
    <xf numFmtId="0" fontId="4" fillId="0" borderId="3" xfId="2" applyFont="1" applyFill="1" applyBorder="1" applyAlignment="1" applyProtection="1">
      <alignment horizontal="left" vertical="center"/>
      <protection locked="0"/>
    </xf>
    <xf numFmtId="0" fontId="4" fillId="0" borderId="10" xfId="2" applyFont="1" applyFill="1" applyBorder="1" applyAlignment="1" applyProtection="1">
      <alignment horizontal="left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169" fontId="4" fillId="0" borderId="3" xfId="2" applyNumberFormat="1" applyFont="1" applyFill="1" applyBorder="1" applyAlignment="1" applyProtection="1">
      <alignment horizontal="center" vertical="center"/>
      <protection locked="0"/>
    </xf>
    <xf numFmtId="1" fontId="4" fillId="0" borderId="3" xfId="2" applyNumberFormat="1" applyFont="1" applyFill="1" applyBorder="1" applyAlignment="1" applyProtection="1">
      <alignment horizontal="center" vertical="center"/>
      <protection locked="0"/>
    </xf>
    <xf numFmtId="168" fontId="4" fillId="0" borderId="0" xfId="2" applyNumberFormat="1" applyFont="1" applyFill="1" applyBorder="1" applyAlignment="1" applyProtection="1">
      <alignment horizontal="right" vertical="center"/>
      <protection locked="0"/>
    </xf>
    <xf numFmtId="168" fontId="4" fillId="0" borderId="3" xfId="2" applyNumberFormat="1" applyFont="1" applyFill="1" applyBorder="1" applyAlignment="1" applyProtection="1">
      <alignment horizontal="right" vertical="center"/>
    </xf>
    <xf numFmtId="0" fontId="4" fillId="0" borderId="10" xfId="2" applyFont="1" applyBorder="1" applyAlignment="1" applyProtection="1">
      <alignment horizontal="center"/>
      <protection locked="0"/>
    </xf>
    <xf numFmtId="0" fontId="4" fillId="0" borderId="3" xfId="2" applyFont="1" applyBorder="1"/>
    <xf numFmtId="0" fontId="6" fillId="0" borderId="3" xfId="2" applyFont="1" applyFill="1" applyBorder="1"/>
    <xf numFmtId="0" fontId="4" fillId="0" borderId="3" xfId="2" applyFont="1" applyFill="1" applyBorder="1"/>
    <xf numFmtId="0" fontId="6" fillId="0" borderId="3" xfId="2" applyFont="1" applyFill="1" applyBorder="1" applyAlignment="1" applyProtection="1">
      <alignment horizontal="left" vertical="center" wrapText="1"/>
      <protection locked="0"/>
    </xf>
    <xf numFmtId="169" fontId="6" fillId="0" borderId="3" xfId="2" applyNumberFormat="1" applyFont="1" applyFill="1" applyBorder="1" applyAlignment="1" applyProtection="1">
      <alignment horizontal="center"/>
      <protection locked="0"/>
    </xf>
    <xf numFmtId="1" fontId="6" fillId="0" borderId="3" xfId="2" applyNumberFormat="1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4" fillId="0" borderId="11" xfId="0" applyNumberFormat="1" applyFont="1" applyFill="1" applyBorder="1" applyAlignment="1">
      <alignment horizontal="right"/>
    </xf>
    <xf numFmtId="167" fontId="4" fillId="0" borderId="11" xfId="0" applyNumberFormat="1" applyFont="1" applyFill="1" applyBorder="1"/>
    <xf numFmtId="167" fontId="6" fillId="0" borderId="0" xfId="0" applyNumberFormat="1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65" fontId="6" fillId="0" borderId="10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43" fontId="2" fillId="0" borderId="0" xfId="0" applyNumberFormat="1" applyFont="1"/>
    <xf numFmtId="165" fontId="4" fillId="0" borderId="3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3" borderId="8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">
    <cellStyle name="Euro" xfId="1"/>
    <cellStyle name="Normal" xfId="0" builtinId="0"/>
    <cellStyle name="Normal 2" xfId="2"/>
    <cellStyle name="Saisie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66675</xdr:rowOff>
    </xdr:from>
    <xdr:to>
      <xdr:col>5</xdr:col>
      <xdr:colOff>742950</xdr:colOff>
      <xdr:row>4</xdr:row>
      <xdr:rowOff>76200</xdr:rowOff>
    </xdr:to>
    <xdr:pic>
      <xdr:nvPicPr>
        <xdr:cNvPr id="137999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66675"/>
          <a:ext cx="914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53</xdr:row>
      <xdr:rowOff>142875</xdr:rowOff>
    </xdr:from>
    <xdr:to>
      <xdr:col>4</xdr:col>
      <xdr:colOff>85725</xdr:colOff>
      <xdr:row>56</xdr:row>
      <xdr:rowOff>142875</xdr:rowOff>
    </xdr:to>
    <xdr:sp macro="" textlink="">
      <xdr:nvSpPr>
        <xdr:cNvPr id="138000" name="AutoShape 9"/>
        <xdr:cNvSpPr>
          <a:spLocks/>
        </xdr:cNvSpPr>
      </xdr:nvSpPr>
      <xdr:spPr bwMode="auto">
        <a:xfrm>
          <a:off x="5257800" y="75723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95</xdr:row>
      <xdr:rowOff>142875</xdr:rowOff>
    </xdr:from>
    <xdr:to>
      <xdr:col>4</xdr:col>
      <xdr:colOff>85725</xdr:colOff>
      <xdr:row>98</xdr:row>
      <xdr:rowOff>142875</xdr:rowOff>
    </xdr:to>
    <xdr:sp macro="" textlink="">
      <xdr:nvSpPr>
        <xdr:cNvPr id="155137" name="AutoShape 9"/>
        <xdr:cNvSpPr>
          <a:spLocks/>
        </xdr:cNvSpPr>
      </xdr:nvSpPr>
      <xdr:spPr bwMode="auto">
        <a:xfrm>
          <a:off x="5638800" y="131730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600075</xdr:colOff>
      <xdr:row>0</xdr:row>
      <xdr:rowOff>19050</xdr:rowOff>
    </xdr:from>
    <xdr:to>
      <xdr:col>5</xdr:col>
      <xdr:colOff>752475</xdr:colOff>
      <xdr:row>4</xdr:row>
      <xdr:rowOff>9525</xdr:rowOff>
    </xdr:to>
    <xdr:pic>
      <xdr:nvPicPr>
        <xdr:cNvPr id="15513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9050"/>
          <a:ext cx="914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95</xdr:row>
      <xdr:rowOff>142875</xdr:rowOff>
    </xdr:from>
    <xdr:to>
      <xdr:col>4</xdr:col>
      <xdr:colOff>85725</xdr:colOff>
      <xdr:row>98</xdr:row>
      <xdr:rowOff>142875</xdr:rowOff>
    </xdr:to>
    <xdr:sp macro="" textlink="">
      <xdr:nvSpPr>
        <xdr:cNvPr id="157847" name="AutoShape 9"/>
        <xdr:cNvSpPr>
          <a:spLocks/>
        </xdr:cNvSpPr>
      </xdr:nvSpPr>
      <xdr:spPr bwMode="auto">
        <a:xfrm>
          <a:off x="5638800" y="132873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514350</xdr:colOff>
      <xdr:row>1</xdr:row>
      <xdr:rowOff>38100</xdr:rowOff>
    </xdr:from>
    <xdr:to>
      <xdr:col>5</xdr:col>
      <xdr:colOff>533400</xdr:colOff>
      <xdr:row>4</xdr:row>
      <xdr:rowOff>209550</xdr:rowOff>
    </xdr:to>
    <xdr:pic>
      <xdr:nvPicPr>
        <xdr:cNvPr id="15784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200025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3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2.75" x14ac:dyDescent="0.2"/>
  <cols>
    <col min="1" max="1" width="2.83203125" style="1" customWidth="1"/>
    <col min="2" max="2" width="77.33203125" style="133" customWidth="1"/>
    <col min="3" max="4" width="5.83203125" style="1" customWidth="1"/>
    <col min="5" max="5" width="13.33203125" style="2" customWidth="1"/>
    <col min="6" max="6" width="14.5" style="2" customWidth="1"/>
    <col min="7" max="7" width="13.33203125" bestFit="1" customWidth="1"/>
  </cols>
  <sheetData>
    <row r="1" spans="1:22" s="6" customFormat="1" ht="12" customHeight="1" x14ac:dyDescent="0.2">
      <c r="A1" s="14"/>
      <c r="B1" s="125"/>
      <c r="C1" s="7"/>
      <c r="D1" s="7"/>
      <c r="E1" s="74"/>
      <c r="F1" s="74"/>
    </row>
    <row r="2" spans="1:22" s="6" customFormat="1" ht="12" customHeight="1" x14ac:dyDescent="0.2">
      <c r="A2" s="14"/>
      <c r="C2" s="7"/>
      <c r="D2" s="7"/>
      <c r="E2" s="74"/>
      <c r="F2" s="74"/>
    </row>
    <row r="3" spans="1:22" s="6" customFormat="1" ht="12" customHeight="1" x14ac:dyDescent="0.2">
      <c r="A3" s="14"/>
      <c r="C3" s="7"/>
      <c r="D3" s="7"/>
      <c r="E3" s="74"/>
      <c r="F3" s="74"/>
    </row>
    <row r="4" spans="1:22" s="6" customFormat="1" ht="12" customHeight="1" x14ac:dyDescent="0.2">
      <c r="A4" s="14"/>
      <c r="C4" s="7"/>
      <c r="D4" s="7"/>
      <c r="E4" s="74"/>
      <c r="F4" s="74"/>
    </row>
    <row r="5" spans="1:22" s="6" customFormat="1" ht="16.899999999999999" customHeight="1" x14ac:dyDescent="0.2">
      <c r="A5" s="137" t="s">
        <v>109</v>
      </c>
      <c r="B5" s="137"/>
      <c r="C5" s="137"/>
      <c r="D5" s="137"/>
      <c r="E5" s="137"/>
      <c r="F5" s="137"/>
    </row>
    <row r="6" spans="1:22" s="45" customFormat="1" ht="13.5" customHeight="1" x14ac:dyDescent="0.2">
      <c r="A6" s="50"/>
      <c r="B6" s="126"/>
      <c r="C6" s="50"/>
      <c r="D6" s="51"/>
      <c r="E6" s="49"/>
      <c r="F6" s="52"/>
    </row>
    <row r="7" spans="1:22" s="46" customFormat="1" ht="12" customHeight="1" x14ac:dyDescent="0.2">
      <c r="A7" s="88"/>
      <c r="B7" s="88" t="s">
        <v>0</v>
      </c>
      <c r="C7" s="88" t="s">
        <v>1</v>
      </c>
      <c r="D7" s="88" t="s">
        <v>2</v>
      </c>
      <c r="E7" s="89" t="s">
        <v>3</v>
      </c>
      <c r="F7" s="89" t="s">
        <v>4</v>
      </c>
    </row>
    <row r="8" spans="1:22" s="45" customFormat="1" ht="11.1" customHeight="1" x14ac:dyDescent="0.2">
      <c r="A8" s="111"/>
      <c r="B8" s="127"/>
      <c r="C8" s="111"/>
      <c r="D8" s="112"/>
      <c r="E8" s="112"/>
      <c r="F8" s="115"/>
    </row>
    <row r="9" spans="1:22" s="15" customFormat="1" ht="12" hidden="1" customHeight="1" x14ac:dyDescent="0.2">
      <c r="A9" s="66"/>
      <c r="B9" s="67" t="s">
        <v>20</v>
      </c>
      <c r="C9" s="66"/>
      <c r="D9" s="66"/>
      <c r="E9" s="68"/>
      <c r="F9" s="68"/>
    </row>
    <row r="10" spans="1:22" s="15" customFormat="1" ht="11.1" hidden="1" customHeight="1" x14ac:dyDescent="0.2">
      <c r="A10" s="39"/>
      <c r="B10" s="53"/>
      <c r="C10" s="40"/>
      <c r="D10" s="40"/>
      <c r="E10" s="44"/>
      <c r="F10" s="44"/>
    </row>
    <row r="11" spans="1:22" s="15" customFormat="1" ht="11.1" hidden="1" customHeight="1" x14ac:dyDescent="0.2">
      <c r="A11" s="98"/>
      <c r="B11" s="97" t="s">
        <v>34</v>
      </c>
      <c r="C11" s="100"/>
      <c r="D11" s="101"/>
      <c r="E11" s="102"/>
      <c r="F11" s="103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2" s="15" customFormat="1" ht="11.1" hidden="1" customHeight="1" x14ac:dyDescent="0.2">
      <c r="A12" s="99"/>
      <c r="B12" s="95" t="s">
        <v>69</v>
      </c>
      <c r="C12" s="92" t="s">
        <v>9</v>
      </c>
      <c r="D12" s="93"/>
      <c r="E12" s="94">
        <v>20000</v>
      </c>
      <c r="F12" s="96">
        <f>E12*D12</f>
        <v>0</v>
      </c>
    </row>
    <row r="13" spans="1:22" s="15" customFormat="1" ht="12.75" hidden="1" customHeight="1" x14ac:dyDescent="0.2">
      <c r="A13" s="69"/>
      <c r="B13" s="70"/>
      <c r="C13" s="71"/>
      <c r="D13" s="71"/>
      <c r="E13" s="72"/>
      <c r="F13" s="73"/>
    </row>
    <row r="14" spans="1:22" s="45" customFormat="1" ht="11.1" hidden="1" customHeight="1" x14ac:dyDescent="0.2">
      <c r="A14" s="57"/>
      <c r="B14" s="58"/>
      <c r="C14" s="57"/>
      <c r="D14" s="58" t="s">
        <v>40</v>
      </c>
      <c r="E14" s="58"/>
      <c r="F14" s="64">
        <f>SUM(F11:F12)</f>
        <v>0</v>
      </c>
    </row>
    <row r="15" spans="1:22" s="15" customFormat="1" ht="12" customHeight="1" x14ac:dyDescent="0.2">
      <c r="A15" s="41"/>
      <c r="B15" s="36" t="s">
        <v>77</v>
      </c>
      <c r="C15" s="41"/>
      <c r="D15" s="41"/>
      <c r="E15" s="42"/>
      <c r="F15" s="42"/>
    </row>
    <row r="16" spans="1:22" s="15" customFormat="1" ht="12" customHeight="1" x14ac:dyDescent="0.2">
      <c r="A16" s="39"/>
      <c r="B16" s="128" t="s">
        <v>27</v>
      </c>
      <c r="C16" s="40"/>
      <c r="D16" s="40"/>
      <c r="E16" s="44"/>
      <c r="F16" s="44"/>
    </row>
    <row r="17" spans="1:6" s="15" customFormat="1" ht="18" customHeight="1" x14ac:dyDescent="0.2">
      <c r="A17" s="40"/>
      <c r="B17" s="30" t="s">
        <v>86</v>
      </c>
      <c r="C17" s="40" t="s">
        <v>29</v>
      </c>
      <c r="D17" s="40">
        <v>1</v>
      </c>
      <c r="E17" s="31"/>
      <c r="F17" s="27">
        <f t="shared" ref="F17:F23" si="0">+E17*D17</f>
        <v>0</v>
      </c>
    </row>
    <row r="18" spans="1:6" s="15" customFormat="1" ht="18" customHeight="1" x14ac:dyDescent="0.2">
      <c r="A18" s="40"/>
      <c r="B18" s="30"/>
      <c r="C18" s="40"/>
      <c r="D18" s="40"/>
      <c r="E18" s="31"/>
      <c r="F18" s="27"/>
    </row>
    <row r="19" spans="1:6" s="12" customFormat="1" ht="17.45" customHeight="1" x14ac:dyDescent="0.2">
      <c r="A19" s="24"/>
      <c r="B19" s="26" t="s">
        <v>78</v>
      </c>
      <c r="C19" s="24" t="s">
        <v>29</v>
      </c>
      <c r="D19" s="24">
        <v>1</v>
      </c>
      <c r="E19" s="27"/>
      <c r="F19" s="27">
        <f t="shared" si="0"/>
        <v>0</v>
      </c>
    </row>
    <row r="20" spans="1:6" s="12" customFormat="1" ht="17.45" customHeight="1" x14ac:dyDescent="0.2">
      <c r="A20" s="24"/>
      <c r="B20" s="26" t="s">
        <v>59</v>
      </c>
      <c r="C20" s="24" t="s">
        <v>29</v>
      </c>
      <c r="D20" s="24">
        <v>1</v>
      </c>
      <c r="E20" s="27"/>
      <c r="F20" s="27">
        <f t="shared" si="0"/>
        <v>0</v>
      </c>
    </row>
    <row r="21" spans="1:6" s="12" customFormat="1" ht="24" hidden="1" customHeight="1" x14ac:dyDescent="0.2">
      <c r="A21" s="24"/>
      <c r="B21" s="26" t="s">
        <v>66</v>
      </c>
      <c r="C21" s="24" t="s">
        <v>29</v>
      </c>
      <c r="D21" s="24"/>
      <c r="E21" s="27">
        <v>31</v>
      </c>
      <c r="F21" s="27">
        <f t="shared" si="0"/>
        <v>0</v>
      </c>
    </row>
    <row r="22" spans="1:6" s="12" customFormat="1" ht="24" hidden="1" customHeight="1" x14ac:dyDescent="0.2">
      <c r="A22" s="24"/>
      <c r="B22" s="26" t="s">
        <v>67</v>
      </c>
      <c r="C22" s="24" t="s">
        <v>29</v>
      </c>
      <c r="D22" s="24"/>
      <c r="E22" s="27">
        <v>50000</v>
      </c>
      <c r="F22" s="27">
        <f t="shared" si="0"/>
        <v>0</v>
      </c>
    </row>
    <row r="23" spans="1:6" s="12" customFormat="1" ht="21.6" customHeight="1" x14ac:dyDescent="0.2">
      <c r="A23" s="24"/>
      <c r="B23" s="26" t="s">
        <v>76</v>
      </c>
      <c r="C23" s="24" t="s">
        <v>29</v>
      </c>
      <c r="D23" s="24">
        <v>1</v>
      </c>
      <c r="E23" s="27"/>
      <c r="F23" s="27">
        <f t="shared" si="0"/>
        <v>0</v>
      </c>
    </row>
    <row r="24" spans="1:6" s="12" customFormat="1" ht="20.45" customHeight="1" x14ac:dyDescent="0.2">
      <c r="A24" s="24"/>
      <c r="B24" s="26" t="s">
        <v>72</v>
      </c>
      <c r="C24" s="24" t="s">
        <v>29</v>
      </c>
      <c r="D24" s="24">
        <v>1</v>
      </c>
      <c r="E24" s="27"/>
      <c r="F24" s="27">
        <f>+E24*D24</f>
        <v>0</v>
      </c>
    </row>
    <row r="25" spans="1:6" ht="12" customHeight="1" x14ac:dyDescent="0.2">
      <c r="A25" s="57"/>
      <c r="B25" s="129"/>
      <c r="C25" s="57"/>
      <c r="D25" s="59" t="s">
        <v>18</v>
      </c>
      <c r="E25" s="59"/>
      <c r="F25" s="60">
        <f>SUM(F17:F24)</f>
        <v>0</v>
      </c>
    </row>
    <row r="26" spans="1:6" s="48" customFormat="1" ht="4.5" customHeight="1" x14ac:dyDescent="0.2">
      <c r="A26" s="76"/>
      <c r="B26" s="130"/>
      <c r="C26" s="76"/>
      <c r="D26" s="76"/>
      <c r="E26" s="77"/>
      <c r="F26" s="90"/>
    </row>
    <row r="27" spans="1:6" s="46" customFormat="1" ht="12" customHeight="1" x14ac:dyDescent="0.2">
      <c r="A27" s="88"/>
      <c r="B27" s="88" t="s">
        <v>0</v>
      </c>
      <c r="C27" s="88" t="s">
        <v>1</v>
      </c>
      <c r="D27" s="88" t="s">
        <v>2</v>
      </c>
      <c r="E27" s="89" t="s">
        <v>3</v>
      </c>
      <c r="F27" s="89" t="s">
        <v>4</v>
      </c>
    </row>
    <row r="28" spans="1:6" s="12" customFormat="1" ht="12" customHeight="1" x14ac:dyDescent="0.2">
      <c r="A28" s="35"/>
      <c r="B28" s="36" t="s">
        <v>79</v>
      </c>
      <c r="C28" s="35"/>
      <c r="D28" s="35"/>
      <c r="E28" s="37"/>
      <c r="F28" s="37"/>
    </row>
    <row r="29" spans="1:6" s="12" customFormat="1" ht="12" customHeight="1" x14ac:dyDescent="0.2">
      <c r="A29" s="22"/>
      <c r="B29" s="23" t="s">
        <v>68</v>
      </c>
      <c r="C29" s="24" t="s">
        <v>29</v>
      </c>
      <c r="D29" s="24">
        <v>1</v>
      </c>
      <c r="E29" s="27"/>
      <c r="F29" s="27">
        <f>+E29*D29</f>
        <v>0</v>
      </c>
    </row>
    <row r="30" spans="1:6" s="12" customFormat="1" ht="0.75" customHeight="1" x14ac:dyDescent="0.2">
      <c r="A30" s="24"/>
      <c r="B30" s="26"/>
      <c r="C30" s="24"/>
      <c r="D30" s="75"/>
      <c r="E30" s="27"/>
      <c r="F30" s="27"/>
    </row>
    <row r="31" spans="1:6" s="80" customFormat="1" ht="13.5" customHeight="1" x14ac:dyDescent="0.2">
      <c r="A31" s="40"/>
      <c r="B31" s="131"/>
      <c r="C31" s="40"/>
      <c r="D31" s="40"/>
      <c r="E31" s="54"/>
      <c r="F31" s="55"/>
    </row>
    <row r="32" spans="1:6" s="12" customFormat="1" ht="12" customHeight="1" x14ac:dyDescent="0.2">
      <c r="A32" s="22"/>
      <c r="B32" s="23" t="s">
        <v>91</v>
      </c>
      <c r="C32" s="24" t="s">
        <v>29</v>
      </c>
      <c r="D32" s="24">
        <v>1</v>
      </c>
      <c r="E32" s="27"/>
      <c r="F32" s="27">
        <f>+E32*D32</f>
        <v>0</v>
      </c>
    </row>
    <row r="33" spans="1:6" s="12" customFormat="1" ht="12" customHeight="1" x14ac:dyDescent="0.2">
      <c r="A33" s="61"/>
      <c r="B33" s="79"/>
      <c r="C33" s="61"/>
      <c r="D33" s="63" t="s">
        <v>85</v>
      </c>
      <c r="E33" s="63"/>
      <c r="F33" s="60">
        <f>F29</f>
        <v>0</v>
      </c>
    </row>
    <row r="34" spans="1:6" s="17" customFormat="1" ht="4.5" customHeight="1" x14ac:dyDescent="0.2">
      <c r="A34" s="16"/>
      <c r="C34" s="16"/>
      <c r="D34" s="16"/>
      <c r="E34" s="18"/>
      <c r="F34" s="19"/>
    </row>
    <row r="35" spans="1:6" s="15" customFormat="1" ht="24.6" customHeight="1" x14ac:dyDescent="0.2">
      <c r="A35" s="20"/>
      <c r="B35" s="132" t="s">
        <v>0</v>
      </c>
      <c r="C35" s="20" t="s">
        <v>1</v>
      </c>
      <c r="D35" s="20" t="s">
        <v>2</v>
      </c>
      <c r="E35" s="21" t="s">
        <v>3</v>
      </c>
      <c r="F35" s="21" t="s">
        <v>4</v>
      </c>
    </row>
    <row r="36" spans="1:6" s="12" customFormat="1" ht="12" customHeight="1" x14ac:dyDescent="0.2">
      <c r="A36" s="35"/>
      <c r="B36" s="36" t="s">
        <v>101</v>
      </c>
      <c r="C36" s="35"/>
      <c r="D36" s="35"/>
      <c r="E36" s="37"/>
      <c r="F36" s="37"/>
    </row>
    <row r="37" spans="1:6" s="12" customFormat="1" ht="12" customHeight="1" x14ac:dyDescent="0.2">
      <c r="A37" s="38"/>
      <c r="B37" s="26"/>
      <c r="C37" s="24"/>
      <c r="D37" s="24"/>
      <c r="E37" s="27"/>
      <c r="F37" s="27"/>
    </row>
    <row r="38" spans="1:6" s="12" customFormat="1" ht="12" customHeight="1" x14ac:dyDescent="0.2">
      <c r="A38" s="38"/>
      <c r="B38" s="26"/>
      <c r="C38" s="24"/>
      <c r="D38" s="24"/>
      <c r="E38" s="27"/>
      <c r="F38" s="27"/>
    </row>
    <row r="39" spans="1:6" s="12" customFormat="1" ht="17.25" customHeight="1" x14ac:dyDescent="0.2">
      <c r="A39" s="22"/>
      <c r="B39" s="23" t="s">
        <v>52</v>
      </c>
      <c r="C39" s="38"/>
      <c r="D39" s="38"/>
      <c r="E39" s="122"/>
      <c r="F39" s="122"/>
    </row>
    <row r="40" spans="1:6" s="118" customFormat="1" ht="13.5" customHeight="1" x14ac:dyDescent="0.2">
      <c r="A40" s="117"/>
      <c r="B40" s="26" t="s">
        <v>80</v>
      </c>
      <c r="C40" s="38" t="s">
        <v>29</v>
      </c>
      <c r="D40" s="38">
        <v>1</v>
      </c>
      <c r="E40" s="122"/>
      <c r="F40" s="122">
        <f>+E40*D40</f>
        <v>0</v>
      </c>
    </row>
    <row r="41" spans="1:6" s="118" customFormat="1" ht="13.5" customHeight="1" x14ac:dyDescent="0.2">
      <c r="A41" s="117"/>
      <c r="B41" s="26" t="s">
        <v>81</v>
      </c>
      <c r="C41" s="38" t="s">
        <v>29</v>
      </c>
      <c r="D41" s="38">
        <v>1</v>
      </c>
      <c r="E41" s="122"/>
      <c r="F41" s="122">
        <f>+E41*D41</f>
        <v>0</v>
      </c>
    </row>
    <row r="42" spans="1:6" s="12" customFormat="1" ht="12" customHeight="1" x14ac:dyDescent="0.2">
      <c r="A42" s="38"/>
      <c r="B42" s="26"/>
      <c r="C42" s="24"/>
      <c r="D42" s="24"/>
      <c r="E42" s="27"/>
      <c r="F42" s="31"/>
    </row>
    <row r="43" spans="1:6" s="12" customFormat="1" ht="17.25" customHeight="1" x14ac:dyDescent="0.2">
      <c r="A43" s="22"/>
      <c r="B43" s="23" t="s">
        <v>53</v>
      </c>
      <c r="C43" s="38"/>
      <c r="D43" s="38"/>
      <c r="E43" s="122"/>
      <c r="F43" s="122"/>
    </row>
    <row r="44" spans="1:6" s="12" customFormat="1" ht="12" customHeight="1" x14ac:dyDescent="0.2">
      <c r="A44" s="38"/>
      <c r="B44" s="26" t="s">
        <v>108</v>
      </c>
      <c r="C44" s="38" t="s">
        <v>29</v>
      </c>
      <c r="D44" s="38">
        <v>1</v>
      </c>
      <c r="E44" s="27"/>
      <c r="F44" s="122">
        <f>+E44*D44</f>
        <v>0</v>
      </c>
    </row>
    <row r="45" spans="1:6" s="12" customFormat="1" ht="12" customHeight="1" x14ac:dyDescent="0.2">
      <c r="A45" s="38"/>
      <c r="B45" s="26"/>
      <c r="C45" s="24"/>
      <c r="D45" s="24"/>
      <c r="E45" s="27"/>
      <c r="F45" s="31"/>
    </row>
    <row r="46" spans="1:6" s="12" customFormat="1" ht="12" customHeight="1" x14ac:dyDescent="0.2">
      <c r="A46" s="38"/>
      <c r="B46" s="23" t="s">
        <v>54</v>
      </c>
      <c r="C46" s="38"/>
      <c r="D46" s="38"/>
      <c r="E46" s="123"/>
      <c r="F46" s="122"/>
    </row>
    <row r="47" spans="1:6" s="12" customFormat="1" ht="12" customHeight="1" x14ac:dyDescent="0.2">
      <c r="A47" s="38"/>
      <c r="B47" s="26" t="s">
        <v>70</v>
      </c>
      <c r="C47" s="38" t="s">
        <v>29</v>
      </c>
      <c r="D47" s="38">
        <v>1</v>
      </c>
      <c r="E47" s="27"/>
      <c r="F47" s="122">
        <f>+E47*D47</f>
        <v>0</v>
      </c>
    </row>
    <row r="48" spans="1:6" s="12" customFormat="1" ht="12" customHeight="1" x14ac:dyDescent="0.2">
      <c r="A48" s="38"/>
      <c r="B48" s="26" t="s">
        <v>92</v>
      </c>
      <c r="C48" s="38" t="s">
        <v>29</v>
      </c>
      <c r="D48" s="38">
        <v>1</v>
      </c>
      <c r="E48" s="27"/>
      <c r="F48" s="122">
        <f>+E48*D48</f>
        <v>0</v>
      </c>
    </row>
    <row r="49" spans="1:8" s="124" customFormat="1" ht="12" customHeight="1" x14ac:dyDescent="0.2">
      <c r="A49" s="38"/>
      <c r="B49" s="23" t="s">
        <v>56</v>
      </c>
      <c r="C49" s="38" t="s">
        <v>29</v>
      </c>
      <c r="D49" s="38">
        <v>1</v>
      </c>
      <c r="E49" s="122"/>
      <c r="F49" s="122">
        <f>E49*D49</f>
        <v>0</v>
      </c>
    </row>
    <row r="50" spans="1:8" s="12" customFormat="1" ht="12" customHeight="1" x14ac:dyDescent="0.2">
      <c r="A50" s="38"/>
      <c r="B50" s="30" t="s">
        <v>73</v>
      </c>
      <c r="C50" s="24"/>
      <c r="D50" s="24"/>
      <c r="E50" s="31"/>
      <c r="F50" s="31"/>
    </row>
    <row r="51" spans="1:8" s="12" customFormat="1" ht="12" customHeight="1" x14ac:dyDescent="0.2">
      <c r="A51" s="38"/>
      <c r="B51" s="30" t="s">
        <v>82</v>
      </c>
      <c r="C51" s="24"/>
      <c r="D51" s="24"/>
      <c r="E51" s="31"/>
      <c r="F51" s="31"/>
    </row>
    <row r="52" spans="1:8" s="12" customFormat="1" ht="12" customHeight="1" x14ac:dyDescent="0.2">
      <c r="A52" s="38"/>
      <c r="B52" s="30" t="s">
        <v>57</v>
      </c>
      <c r="C52" s="24"/>
      <c r="D52" s="24"/>
      <c r="E52" s="31"/>
      <c r="F52" s="31"/>
    </row>
    <row r="53" spans="1:8" s="12" customFormat="1" ht="12" customHeight="1" x14ac:dyDescent="0.2">
      <c r="A53" s="38"/>
      <c r="B53" s="30" t="s">
        <v>83</v>
      </c>
      <c r="C53" s="24" t="s">
        <v>9</v>
      </c>
      <c r="D53" s="24">
        <v>1</v>
      </c>
      <c r="E53" s="31"/>
      <c r="F53" s="31"/>
    </row>
    <row r="54" spans="1:8" s="12" customFormat="1" ht="12" customHeight="1" x14ac:dyDescent="0.2">
      <c r="A54" s="24"/>
      <c r="B54" s="23" t="s">
        <v>6</v>
      </c>
      <c r="C54" s="24"/>
      <c r="D54" s="24"/>
      <c r="E54" s="28"/>
      <c r="F54" s="29"/>
    </row>
    <row r="55" spans="1:8" s="12" customFormat="1" ht="12" customHeight="1" x14ac:dyDescent="0.2">
      <c r="A55" s="24"/>
      <c r="B55" s="30" t="s">
        <v>7</v>
      </c>
      <c r="C55" s="24" t="s">
        <v>9</v>
      </c>
      <c r="D55" s="24">
        <v>1</v>
      </c>
      <c r="E55" s="134"/>
      <c r="F55" s="134">
        <f>E55</f>
        <v>0</v>
      </c>
    </row>
    <row r="56" spans="1:8" s="12" customFormat="1" ht="12" customHeight="1" x14ac:dyDescent="0.2">
      <c r="A56" s="24"/>
      <c r="B56" s="30" t="s">
        <v>8</v>
      </c>
      <c r="C56" s="24" t="s">
        <v>9</v>
      </c>
      <c r="D56" s="24">
        <v>1</v>
      </c>
      <c r="E56" s="135"/>
      <c r="F56" s="135"/>
      <c r="G56" s="56"/>
    </row>
    <row r="57" spans="1:8" s="12" customFormat="1" ht="12" customHeight="1" x14ac:dyDescent="0.2">
      <c r="A57" s="33"/>
      <c r="B57" s="34" t="s">
        <v>105</v>
      </c>
      <c r="C57" s="33" t="s">
        <v>9</v>
      </c>
      <c r="D57" s="33">
        <v>1</v>
      </c>
      <c r="E57" s="136"/>
      <c r="F57" s="136"/>
    </row>
    <row r="58" spans="1:8" s="12" customFormat="1" ht="12" customHeight="1" x14ac:dyDescent="0.2">
      <c r="A58" s="61"/>
      <c r="B58" s="62"/>
      <c r="C58" s="61"/>
      <c r="D58" s="63" t="s">
        <v>84</v>
      </c>
      <c r="E58" s="63"/>
      <c r="F58" s="60">
        <f>SUM(F37:F56)</f>
        <v>0</v>
      </c>
    </row>
    <row r="59" spans="1:8" s="12" customFormat="1" ht="13.5" customHeight="1" x14ac:dyDescent="0.2">
      <c r="A59" s="78"/>
      <c r="B59" s="17"/>
      <c r="C59" s="16"/>
      <c r="D59" s="16"/>
      <c r="E59" s="16"/>
      <c r="F59" s="16"/>
      <c r="G59" s="16"/>
      <c r="H59" s="16"/>
    </row>
    <row r="60" spans="1:8" s="12" customFormat="1" ht="12" customHeight="1" x14ac:dyDescent="0.2">
      <c r="A60" s="78"/>
      <c r="B60" s="17"/>
      <c r="C60" s="16"/>
      <c r="D60" s="16"/>
      <c r="E60" s="16"/>
      <c r="F60" s="16"/>
      <c r="G60" s="16"/>
      <c r="H60" s="16"/>
    </row>
    <row r="61" spans="1:8" s="6" customFormat="1" ht="12" customHeight="1" x14ac:dyDescent="0.2">
      <c r="A61" s="7"/>
      <c r="C61" s="7"/>
      <c r="D61" s="7"/>
      <c r="E61" s="8"/>
      <c r="F61" s="8"/>
    </row>
    <row r="62" spans="1:8" s="5" customFormat="1" ht="11.25" x14ac:dyDescent="0.2">
      <c r="A62" s="3"/>
      <c r="B62" s="6"/>
      <c r="C62" s="3"/>
      <c r="D62" s="3"/>
      <c r="E62" s="4"/>
      <c r="F62" s="4"/>
    </row>
    <row r="63" spans="1:8" s="5" customFormat="1" ht="11.25" x14ac:dyDescent="0.2">
      <c r="A63" s="3"/>
      <c r="B63" s="6"/>
      <c r="C63" s="3"/>
      <c r="D63" s="3"/>
      <c r="E63" s="4"/>
      <c r="F63" s="4"/>
    </row>
    <row r="64" spans="1:8" s="5" customFormat="1" ht="11.25" x14ac:dyDescent="0.2">
      <c r="A64" s="3"/>
      <c r="B64" s="6"/>
      <c r="C64" s="3"/>
      <c r="D64" s="3"/>
      <c r="E64" s="4"/>
      <c r="F64" s="4"/>
    </row>
    <row r="65" spans="1:6" s="5" customFormat="1" ht="11.25" x14ac:dyDescent="0.2">
      <c r="A65" s="3"/>
      <c r="B65" s="6"/>
      <c r="C65" s="3"/>
      <c r="D65" s="3"/>
      <c r="E65" s="4"/>
      <c r="F65" s="4"/>
    </row>
    <row r="66" spans="1:6" s="5" customFormat="1" ht="11.25" x14ac:dyDescent="0.2">
      <c r="A66" s="3"/>
      <c r="B66" s="6"/>
      <c r="C66" s="3"/>
      <c r="D66" s="3"/>
      <c r="E66" s="4"/>
      <c r="F66" s="4"/>
    </row>
    <row r="67" spans="1:6" s="5" customFormat="1" ht="11.25" x14ac:dyDescent="0.2">
      <c r="A67" s="3"/>
      <c r="B67" s="6"/>
      <c r="C67" s="3"/>
      <c r="D67" s="3"/>
      <c r="E67" s="4"/>
      <c r="F67" s="4"/>
    </row>
    <row r="68" spans="1:6" s="5" customFormat="1" ht="11.25" x14ac:dyDescent="0.2">
      <c r="A68" s="3"/>
      <c r="B68" s="6"/>
      <c r="C68" s="3"/>
      <c r="D68" s="3"/>
      <c r="E68" s="4"/>
      <c r="F68" s="4"/>
    </row>
    <row r="69" spans="1:6" s="5" customFormat="1" ht="11.25" x14ac:dyDescent="0.2">
      <c r="A69" s="3"/>
      <c r="B69" s="6"/>
      <c r="C69" s="3"/>
      <c r="D69" s="3"/>
      <c r="E69" s="4"/>
      <c r="F69" s="4"/>
    </row>
    <row r="70" spans="1:6" s="5" customFormat="1" ht="11.25" x14ac:dyDescent="0.2">
      <c r="A70" s="3"/>
      <c r="B70" s="6"/>
      <c r="C70" s="3"/>
      <c r="D70" s="3"/>
      <c r="E70" s="4"/>
      <c r="F70" s="4"/>
    </row>
    <row r="71" spans="1:6" s="5" customFormat="1" ht="11.25" x14ac:dyDescent="0.2">
      <c r="A71" s="3"/>
      <c r="B71" s="6"/>
      <c r="C71" s="3"/>
      <c r="D71" s="3"/>
      <c r="E71" s="4"/>
      <c r="F71" s="4"/>
    </row>
    <row r="72" spans="1:6" s="5" customFormat="1" ht="11.25" x14ac:dyDescent="0.2">
      <c r="A72" s="3"/>
      <c r="B72" s="6"/>
      <c r="C72" s="3"/>
      <c r="D72" s="3"/>
      <c r="E72" s="4"/>
      <c r="F72" s="4"/>
    </row>
    <row r="73" spans="1:6" s="5" customFormat="1" ht="11.25" x14ac:dyDescent="0.2">
      <c r="A73" s="3"/>
      <c r="B73" s="6"/>
      <c r="C73" s="3"/>
      <c r="D73" s="3"/>
      <c r="E73" s="4"/>
      <c r="F73" s="4"/>
    </row>
    <row r="74" spans="1:6" s="5" customFormat="1" ht="11.25" x14ac:dyDescent="0.2">
      <c r="A74" s="3"/>
      <c r="B74" s="6"/>
      <c r="C74" s="3"/>
      <c r="D74" s="3"/>
      <c r="E74" s="4"/>
      <c r="F74" s="4"/>
    </row>
    <row r="75" spans="1:6" s="5" customFormat="1" ht="11.25" x14ac:dyDescent="0.2">
      <c r="A75" s="3"/>
      <c r="B75" s="6"/>
      <c r="C75" s="3"/>
      <c r="D75" s="3"/>
      <c r="E75" s="4"/>
      <c r="F75" s="4"/>
    </row>
    <row r="76" spans="1:6" s="5" customFormat="1" ht="11.25" x14ac:dyDescent="0.2">
      <c r="A76" s="3"/>
      <c r="B76" s="6"/>
      <c r="C76" s="3"/>
      <c r="D76" s="3"/>
      <c r="E76" s="4"/>
      <c r="F76" s="4"/>
    </row>
    <row r="77" spans="1:6" s="5" customFormat="1" ht="11.25" x14ac:dyDescent="0.2">
      <c r="A77" s="3"/>
      <c r="B77" s="6"/>
      <c r="C77" s="3"/>
      <c r="D77" s="3"/>
      <c r="E77" s="4"/>
      <c r="F77" s="4"/>
    </row>
    <row r="78" spans="1:6" s="5" customFormat="1" ht="11.25" x14ac:dyDescent="0.2">
      <c r="A78" s="3"/>
      <c r="B78" s="6"/>
      <c r="C78" s="3"/>
      <c r="D78" s="3"/>
      <c r="E78" s="4"/>
      <c r="F78" s="4"/>
    </row>
    <row r="79" spans="1:6" s="5" customFormat="1" ht="11.25" x14ac:dyDescent="0.2">
      <c r="A79" s="3"/>
      <c r="B79" s="6"/>
      <c r="C79" s="3"/>
      <c r="D79" s="3"/>
      <c r="E79" s="4"/>
      <c r="F79" s="4"/>
    </row>
    <row r="80" spans="1:6" s="5" customFormat="1" ht="11.25" x14ac:dyDescent="0.2">
      <c r="A80" s="3"/>
      <c r="B80" s="6"/>
      <c r="C80" s="3"/>
      <c r="D80" s="3"/>
      <c r="E80" s="4"/>
      <c r="F80" s="4"/>
    </row>
    <row r="81" spans="1:6" s="5" customFormat="1" ht="11.25" x14ac:dyDescent="0.2">
      <c r="A81" s="3"/>
      <c r="B81" s="6"/>
      <c r="C81" s="3"/>
      <c r="D81" s="3"/>
      <c r="E81" s="4"/>
      <c r="F81" s="4"/>
    </row>
    <row r="82" spans="1:6" s="5" customFormat="1" ht="11.25" x14ac:dyDescent="0.2">
      <c r="A82" s="3"/>
      <c r="B82" s="6"/>
      <c r="C82" s="3"/>
      <c r="D82" s="3"/>
      <c r="E82" s="4"/>
      <c r="F82" s="4"/>
    </row>
    <row r="83" spans="1:6" s="5" customFormat="1" ht="11.25" x14ac:dyDescent="0.2">
      <c r="A83" s="3"/>
      <c r="B83" s="6"/>
      <c r="C83" s="3"/>
      <c r="D83" s="3"/>
      <c r="E83" s="4"/>
      <c r="F83" s="4"/>
    </row>
    <row r="84" spans="1:6" s="5" customFormat="1" ht="11.25" x14ac:dyDescent="0.2">
      <c r="A84" s="3"/>
      <c r="B84" s="6"/>
      <c r="C84" s="3"/>
      <c r="D84" s="3"/>
      <c r="E84" s="4"/>
      <c r="F84" s="4"/>
    </row>
    <row r="85" spans="1:6" s="5" customFormat="1" ht="11.25" x14ac:dyDescent="0.2">
      <c r="A85" s="3"/>
      <c r="B85" s="6"/>
      <c r="C85" s="3"/>
      <c r="D85" s="3"/>
      <c r="E85" s="4"/>
      <c r="F85" s="4"/>
    </row>
    <row r="86" spans="1:6" s="5" customFormat="1" ht="11.25" x14ac:dyDescent="0.2">
      <c r="A86" s="3"/>
      <c r="B86" s="6"/>
      <c r="C86" s="3"/>
      <c r="D86" s="3"/>
      <c r="E86" s="4"/>
      <c r="F86" s="4"/>
    </row>
    <row r="87" spans="1:6" s="5" customFormat="1" ht="11.25" x14ac:dyDescent="0.2">
      <c r="A87" s="3"/>
      <c r="B87" s="6"/>
      <c r="C87" s="3"/>
      <c r="D87" s="3"/>
      <c r="E87" s="4"/>
      <c r="F87" s="4"/>
    </row>
    <row r="88" spans="1:6" s="5" customFormat="1" ht="11.25" x14ac:dyDescent="0.2">
      <c r="A88" s="3"/>
      <c r="B88" s="6"/>
      <c r="C88" s="3"/>
      <c r="D88" s="3"/>
      <c r="E88" s="4"/>
      <c r="F88" s="4"/>
    </row>
    <row r="89" spans="1:6" s="5" customFormat="1" ht="11.25" x14ac:dyDescent="0.2">
      <c r="A89" s="3"/>
      <c r="B89" s="6"/>
      <c r="C89" s="3"/>
      <c r="D89" s="3"/>
      <c r="E89" s="4"/>
      <c r="F89" s="4"/>
    </row>
    <row r="90" spans="1:6" s="5" customFormat="1" ht="11.25" x14ac:dyDescent="0.2">
      <c r="A90" s="3"/>
      <c r="B90" s="6"/>
      <c r="C90" s="3"/>
      <c r="D90" s="3"/>
      <c r="E90" s="4"/>
      <c r="F90" s="4"/>
    </row>
    <row r="91" spans="1:6" s="5" customFormat="1" ht="11.25" x14ac:dyDescent="0.2">
      <c r="A91" s="3"/>
      <c r="B91" s="6"/>
      <c r="C91" s="3"/>
      <c r="D91" s="3"/>
      <c r="E91" s="4"/>
      <c r="F91" s="4"/>
    </row>
    <row r="92" spans="1:6" s="5" customFormat="1" ht="11.25" x14ac:dyDescent="0.2">
      <c r="A92" s="3"/>
      <c r="B92" s="6"/>
      <c r="C92" s="3"/>
      <c r="D92" s="3"/>
      <c r="E92" s="4"/>
      <c r="F92" s="4"/>
    </row>
    <row r="93" spans="1:6" s="5" customFormat="1" ht="11.25" x14ac:dyDescent="0.2">
      <c r="A93" s="3"/>
      <c r="B93" s="6"/>
      <c r="C93" s="3"/>
      <c r="D93" s="3"/>
      <c r="E93" s="4"/>
      <c r="F93" s="4"/>
    </row>
    <row r="94" spans="1:6" s="5" customFormat="1" ht="11.25" x14ac:dyDescent="0.2">
      <c r="A94" s="3"/>
      <c r="B94" s="6"/>
      <c r="C94" s="3"/>
      <c r="D94" s="3"/>
      <c r="E94" s="4"/>
      <c r="F94" s="4"/>
    </row>
    <row r="95" spans="1:6" s="5" customFormat="1" ht="11.25" x14ac:dyDescent="0.2">
      <c r="A95" s="3"/>
      <c r="B95" s="6"/>
      <c r="C95" s="3"/>
      <c r="D95" s="3"/>
      <c r="E95" s="4"/>
      <c r="F95" s="4"/>
    </row>
    <row r="96" spans="1:6" s="5" customFormat="1" ht="11.25" x14ac:dyDescent="0.2">
      <c r="A96" s="3"/>
      <c r="B96" s="6"/>
      <c r="C96" s="3"/>
      <c r="D96" s="3"/>
      <c r="E96" s="4"/>
      <c r="F96" s="4"/>
    </row>
    <row r="97" spans="1:6" s="5" customFormat="1" ht="11.25" x14ac:dyDescent="0.2">
      <c r="A97" s="3"/>
      <c r="B97" s="6"/>
      <c r="C97" s="3"/>
      <c r="D97" s="3"/>
      <c r="E97" s="4"/>
      <c r="F97" s="4"/>
    </row>
    <row r="98" spans="1:6" s="5" customFormat="1" ht="11.25" x14ac:dyDescent="0.2">
      <c r="A98" s="3"/>
      <c r="B98" s="6"/>
      <c r="C98" s="3"/>
      <c r="D98" s="3"/>
      <c r="E98" s="4"/>
      <c r="F98" s="4"/>
    </row>
    <row r="99" spans="1:6" s="5" customFormat="1" ht="11.25" x14ac:dyDescent="0.2">
      <c r="A99" s="3"/>
      <c r="B99" s="6"/>
      <c r="C99" s="3"/>
      <c r="D99" s="3"/>
      <c r="E99" s="4"/>
      <c r="F99" s="4"/>
    </row>
    <row r="100" spans="1:6" s="5" customFormat="1" ht="11.25" x14ac:dyDescent="0.2">
      <c r="A100" s="3"/>
      <c r="B100" s="6"/>
      <c r="C100" s="3"/>
      <c r="D100" s="3"/>
      <c r="E100" s="4"/>
      <c r="F100" s="4"/>
    </row>
    <row r="101" spans="1:6" s="5" customFormat="1" ht="11.25" x14ac:dyDescent="0.2">
      <c r="A101" s="3"/>
      <c r="B101" s="6"/>
      <c r="C101" s="3"/>
      <c r="D101" s="3"/>
      <c r="E101" s="4"/>
      <c r="F101" s="4"/>
    </row>
    <row r="102" spans="1:6" s="5" customFormat="1" ht="11.25" x14ac:dyDescent="0.2">
      <c r="A102" s="3"/>
      <c r="B102" s="6"/>
      <c r="C102" s="3"/>
      <c r="D102" s="3"/>
      <c r="E102" s="4"/>
      <c r="F102" s="4"/>
    </row>
    <row r="103" spans="1:6" s="5" customFormat="1" ht="11.25" x14ac:dyDescent="0.2">
      <c r="A103" s="3"/>
      <c r="B103" s="6"/>
      <c r="C103" s="3"/>
      <c r="D103" s="3"/>
      <c r="E103" s="4"/>
      <c r="F103" s="4"/>
    </row>
    <row r="104" spans="1:6" s="5" customFormat="1" ht="11.25" x14ac:dyDescent="0.2">
      <c r="A104" s="3"/>
      <c r="B104" s="6"/>
      <c r="C104" s="3"/>
      <c r="D104" s="3"/>
      <c r="E104" s="4"/>
      <c r="F104" s="4"/>
    </row>
    <row r="105" spans="1:6" s="5" customFormat="1" ht="11.25" x14ac:dyDescent="0.2">
      <c r="A105" s="3"/>
      <c r="B105" s="6"/>
      <c r="C105" s="3"/>
      <c r="D105" s="3"/>
      <c r="E105" s="4"/>
      <c r="F105" s="4"/>
    </row>
    <row r="106" spans="1:6" s="5" customFormat="1" ht="11.25" x14ac:dyDescent="0.2">
      <c r="A106" s="3"/>
      <c r="B106" s="6"/>
      <c r="C106" s="3"/>
      <c r="D106" s="3"/>
      <c r="E106" s="4"/>
      <c r="F106" s="4"/>
    </row>
    <row r="107" spans="1:6" s="5" customFormat="1" ht="11.25" x14ac:dyDescent="0.2">
      <c r="A107" s="3"/>
      <c r="B107" s="6"/>
      <c r="C107" s="3"/>
      <c r="D107" s="3"/>
      <c r="E107" s="4"/>
      <c r="F107" s="4"/>
    </row>
    <row r="108" spans="1:6" s="5" customFormat="1" ht="11.25" x14ac:dyDescent="0.2">
      <c r="A108" s="3"/>
      <c r="B108" s="6"/>
      <c r="C108" s="3"/>
      <c r="D108" s="3"/>
      <c r="E108" s="4"/>
      <c r="F108" s="4"/>
    </row>
    <row r="109" spans="1:6" s="5" customFormat="1" ht="11.25" x14ac:dyDescent="0.2">
      <c r="A109" s="3"/>
      <c r="B109" s="6"/>
      <c r="C109" s="3"/>
      <c r="D109" s="3"/>
      <c r="E109" s="4"/>
      <c r="F109" s="4"/>
    </row>
    <row r="110" spans="1:6" s="5" customFormat="1" ht="11.25" x14ac:dyDescent="0.2">
      <c r="A110" s="3"/>
      <c r="B110" s="6"/>
      <c r="C110" s="3"/>
      <c r="D110" s="3"/>
      <c r="E110" s="4"/>
      <c r="F110" s="4"/>
    </row>
    <row r="111" spans="1:6" s="5" customFormat="1" ht="11.25" x14ac:dyDescent="0.2">
      <c r="A111" s="3"/>
      <c r="B111" s="6"/>
      <c r="C111" s="3"/>
      <c r="D111" s="3"/>
      <c r="E111" s="4"/>
      <c r="F111" s="4"/>
    </row>
    <row r="112" spans="1:6" s="5" customFormat="1" ht="11.25" x14ac:dyDescent="0.2">
      <c r="A112" s="3"/>
      <c r="B112" s="6"/>
      <c r="C112" s="3"/>
      <c r="D112" s="3"/>
      <c r="E112" s="4"/>
      <c r="F112" s="4"/>
    </row>
    <row r="113" spans="1:6" s="5" customFormat="1" ht="11.25" x14ac:dyDescent="0.2">
      <c r="A113" s="3"/>
      <c r="B113" s="6"/>
      <c r="C113" s="3"/>
      <c r="D113" s="3"/>
      <c r="E113" s="4"/>
      <c r="F113" s="4"/>
    </row>
    <row r="114" spans="1:6" s="5" customFormat="1" ht="11.25" x14ac:dyDescent="0.2">
      <c r="A114" s="3"/>
      <c r="B114" s="6"/>
      <c r="C114" s="3"/>
      <c r="D114" s="3"/>
      <c r="E114" s="4"/>
      <c r="F114" s="4"/>
    </row>
    <row r="115" spans="1:6" s="5" customFormat="1" ht="11.25" x14ac:dyDescent="0.2">
      <c r="A115" s="3"/>
      <c r="B115" s="6"/>
      <c r="C115" s="3"/>
      <c r="D115" s="3"/>
      <c r="E115" s="4"/>
      <c r="F115" s="4"/>
    </row>
    <row r="116" spans="1:6" s="5" customFormat="1" ht="11.25" x14ac:dyDescent="0.2">
      <c r="A116" s="3"/>
      <c r="B116" s="6"/>
      <c r="C116" s="3"/>
      <c r="D116" s="3"/>
      <c r="E116" s="4"/>
      <c r="F116" s="4"/>
    </row>
    <row r="117" spans="1:6" s="5" customFormat="1" ht="11.25" x14ac:dyDescent="0.2">
      <c r="A117" s="3"/>
      <c r="B117" s="6"/>
      <c r="C117" s="3"/>
      <c r="D117" s="3"/>
      <c r="E117" s="4"/>
      <c r="F117" s="4"/>
    </row>
    <row r="118" spans="1:6" s="5" customFormat="1" ht="11.25" x14ac:dyDescent="0.2">
      <c r="A118" s="3"/>
      <c r="B118" s="6"/>
      <c r="C118" s="3"/>
      <c r="D118" s="3"/>
      <c r="E118" s="4"/>
      <c r="F118" s="4"/>
    </row>
    <row r="119" spans="1:6" s="5" customFormat="1" ht="11.25" x14ac:dyDescent="0.2">
      <c r="A119" s="3"/>
      <c r="B119" s="6"/>
      <c r="C119" s="3"/>
      <c r="D119" s="3"/>
      <c r="E119" s="4"/>
      <c r="F119" s="4"/>
    </row>
    <row r="120" spans="1:6" s="5" customFormat="1" ht="11.25" x14ac:dyDescent="0.2">
      <c r="A120" s="3"/>
      <c r="B120" s="6"/>
      <c r="C120" s="3"/>
      <c r="D120" s="3"/>
      <c r="E120" s="4"/>
      <c r="F120" s="4"/>
    </row>
    <row r="121" spans="1:6" s="5" customFormat="1" ht="11.25" x14ac:dyDescent="0.2">
      <c r="A121" s="3"/>
      <c r="B121" s="6"/>
      <c r="C121" s="3"/>
      <c r="D121" s="3"/>
      <c r="E121" s="4"/>
      <c r="F121" s="4"/>
    </row>
    <row r="122" spans="1:6" s="5" customFormat="1" ht="11.25" x14ac:dyDescent="0.2">
      <c r="A122" s="3"/>
      <c r="B122" s="6"/>
      <c r="C122" s="3"/>
      <c r="D122" s="3"/>
      <c r="E122" s="4"/>
      <c r="F122" s="4"/>
    </row>
    <row r="123" spans="1:6" s="5" customFormat="1" ht="11.25" x14ac:dyDescent="0.2">
      <c r="A123" s="3"/>
      <c r="B123" s="6"/>
      <c r="C123" s="3"/>
      <c r="D123" s="3"/>
      <c r="E123" s="4"/>
      <c r="F123" s="4"/>
    </row>
    <row r="124" spans="1:6" s="5" customFormat="1" ht="11.25" x14ac:dyDescent="0.2">
      <c r="A124" s="3"/>
      <c r="B124" s="6"/>
      <c r="C124" s="3"/>
      <c r="D124" s="3"/>
      <c r="E124" s="4"/>
      <c r="F124" s="4"/>
    </row>
    <row r="125" spans="1:6" s="5" customFormat="1" ht="11.25" x14ac:dyDescent="0.2">
      <c r="A125" s="3"/>
      <c r="B125" s="6"/>
      <c r="C125" s="3"/>
      <c r="D125" s="3"/>
      <c r="E125" s="4"/>
      <c r="F125" s="4"/>
    </row>
    <row r="126" spans="1:6" s="5" customFormat="1" ht="11.25" x14ac:dyDescent="0.2">
      <c r="A126" s="3"/>
      <c r="B126" s="6"/>
      <c r="C126" s="3"/>
      <c r="D126" s="3"/>
      <c r="E126" s="4"/>
      <c r="F126" s="4"/>
    </row>
    <row r="127" spans="1:6" s="5" customFormat="1" ht="11.25" x14ac:dyDescent="0.2">
      <c r="A127" s="3"/>
      <c r="B127" s="6"/>
      <c r="C127" s="3"/>
      <c r="D127" s="3"/>
      <c r="E127" s="4"/>
      <c r="F127" s="4"/>
    </row>
    <row r="128" spans="1:6" s="5" customFormat="1" ht="11.25" x14ac:dyDescent="0.2">
      <c r="A128" s="3"/>
      <c r="B128" s="6"/>
      <c r="C128" s="3"/>
      <c r="D128" s="3"/>
      <c r="E128" s="4"/>
      <c r="F128" s="4"/>
    </row>
    <row r="129" spans="1:6" s="5" customFormat="1" ht="11.25" x14ac:dyDescent="0.2">
      <c r="A129" s="3"/>
      <c r="B129" s="6"/>
      <c r="C129" s="3"/>
      <c r="D129" s="3"/>
      <c r="E129" s="4"/>
      <c r="F129" s="4"/>
    </row>
    <row r="130" spans="1:6" s="5" customFormat="1" ht="11.25" x14ac:dyDescent="0.2">
      <c r="A130" s="3"/>
      <c r="B130" s="6"/>
      <c r="C130" s="3"/>
      <c r="D130" s="3"/>
      <c r="E130" s="4"/>
      <c r="F130" s="4"/>
    </row>
    <row r="131" spans="1:6" s="5" customFormat="1" ht="11.25" x14ac:dyDescent="0.2">
      <c r="A131" s="3"/>
      <c r="B131" s="6"/>
      <c r="C131" s="3"/>
      <c r="D131" s="3"/>
      <c r="E131" s="4"/>
      <c r="F131" s="4"/>
    </row>
    <row r="132" spans="1:6" s="5" customFormat="1" ht="11.25" x14ac:dyDescent="0.2">
      <c r="A132" s="3"/>
      <c r="B132" s="6"/>
      <c r="C132" s="3"/>
      <c r="D132" s="3"/>
      <c r="E132" s="4"/>
      <c r="F132" s="4"/>
    </row>
    <row r="133" spans="1:6" s="5" customFormat="1" ht="11.25" x14ac:dyDescent="0.2">
      <c r="A133" s="3"/>
      <c r="B133" s="6"/>
      <c r="C133" s="3"/>
      <c r="D133" s="3"/>
      <c r="E133" s="4"/>
      <c r="F133" s="4"/>
    </row>
    <row r="134" spans="1:6" s="5" customFormat="1" ht="11.25" x14ac:dyDescent="0.2">
      <c r="A134" s="3"/>
      <c r="B134" s="6"/>
      <c r="C134" s="3"/>
      <c r="D134" s="3"/>
      <c r="E134" s="4"/>
      <c r="F134" s="4"/>
    </row>
    <row r="135" spans="1:6" s="5" customFormat="1" ht="11.25" x14ac:dyDescent="0.2">
      <c r="A135" s="3"/>
      <c r="B135" s="6"/>
      <c r="C135" s="3"/>
      <c r="D135" s="3"/>
      <c r="E135" s="4"/>
      <c r="F135" s="4"/>
    </row>
    <row r="136" spans="1:6" s="5" customFormat="1" ht="11.25" x14ac:dyDescent="0.2">
      <c r="A136" s="3"/>
      <c r="B136" s="6"/>
      <c r="C136" s="3"/>
      <c r="D136" s="3"/>
      <c r="E136" s="4"/>
      <c r="F136" s="4"/>
    </row>
    <row r="137" spans="1:6" s="9" customFormat="1" ht="9.75" x14ac:dyDescent="0.15">
      <c r="A137" s="10"/>
      <c r="B137" s="46"/>
      <c r="C137" s="10"/>
      <c r="D137" s="10"/>
      <c r="E137" s="11"/>
      <c r="F137" s="11"/>
    </row>
    <row r="138" spans="1:6" s="9" customFormat="1" ht="9.75" x14ac:dyDescent="0.15">
      <c r="A138" s="10"/>
      <c r="B138" s="46"/>
      <c r="C138" s="10"/>
      <c r="D138" s="10"/>
      <c r="E138" s="11"/>
      <c r="F138" s="11"/>
    </row>
    <row r="139" spans="1:6" s="9" customFormat="1" ht="9.75" x14ac:dyDescent="0.15">
      <c r="A139" s="10"/>
      <c r="B139" s="46"/>
      <c r="C139" s="10"/>
      <c r="D139" s="10"/>
      <c r="E139" s="11"/>
      <c r="F139" s="11"/>
    </row>
    <row r="140" spans="1:6" s="9" customFormat="1" ht="9.75" x14ac:dyDescent="0.15">
      <c r="A140" s="10"/>
      <c r="B140" s="46"/>
      <c r="C140" s="10"/>
      <c r="D140" s="10"/>
      <c r="E140" s="11"/>
      <c r="F140" s="11"/>
    </row>
    <row r="141" spans="1:6" s="9" customFormat="1" ht="9.75" x14ac:dyDescent="0.15">
      <c r="A141" s="10"/>
      <c r="B141" s="46"/>
      <c r="C141" s="10"/>
      <c r="D141" s="10"/>
      <c r="E141" s="11"/>
      <c r="F141" s="11"/>
    </row>
    <row r="142" spans="1:6" s="9" customFormat="1" ht="9.75" x14ac:dyDescent="0.15">
      <c r="A142" s="10"/>
      <c r="B142" s="46"/>
      <c r="C142" s="10"/>
      <c r="D142" s="10"/>
      <c r="E142" s="11"/>
      <c r="F142" s="11"/>
    </row>
    <row r="143" spans="1:6" s="9" customFormat="1" ht="9.75" x14ac:dyDescent="0.15">
      <c r="A143" s="10"/>
      <c r="B143" s="46"/>
      <c r="C143" s="10"/>
      <c r="D143" s="10"/>
      <c r="E143" s="11"/>
      <c r="F143" s="11"/>
    </row>
    <row r="144" spans="1:6" s="9" customFormat="1" ht="9.75" x14ac:dyDescent="0.15">
      <c r="A144" s="10"/>
      <c r="B144" s="46"/>
      <c r="C144" s="10"/>
      <c r="D144" s="10"/>
      <c r="E144" s="11"/>
      <c r="F144" s="11"/>
    </row>
    <row r="145" spans="1:6" s="9" customFormat="1" ht="9.75" x14ac:dyDescent="0.15">
      <c r="A145" s="10"/>
      <c r="B145" s="46"/>
      <c r="C145" s="10"/>
      <c r="D145" s="10"/>
      <c r="E145" s="11"/>
      <c r="F145" s="11"/>
    </row>
    <row r="146" spans="1:6" s="9" customFormat="1" ht="9.75" x14ac:dyDescent="0.15">
      <c r="A146" s="10"/>
      <c r="B146" s="46"/>
      <c r="C146" s="10"/>
      <c r="D146" s="10"/>
      <c r="E146" s="11"/>
      <c r="F146" s="11"/>
    </row>
    <row r="147" spans="1:6" s="9" customFormat="1" ht="9.75" x14ac:dyDescent="0.15">
      <c r="A147" s="10"/>
      <c r="B147" s="46"/>
      <c r="C147" s="10"/>
      <c r="D147" s="10"/>
      <c r="E147" s="11"/>
      <c r="F147" s="11"/>
    </row>
    <row r="148" spans="1:6" s="9" customFormat="1" ht="9.75" x14ac:dyDescent="0.15">
      <c r="A148" s="10"/>
      <c r="B148" s="46"/>
      <c r="C148" s="10"/>
      <c r="D148" s="10"/>
      <c r="E148" s="11"/>
      <c r="F148" s="11"/>
    </row>
    <row r="149" spans="1:6" s="9" customFormat="1" ht="9.75" x14ac:dyDescent="0.15">
      <c r="A149" s="10"/>
      <c r="B149" s="46"/>
      <c r="C149" s="10"/>
      <c r="D149" s="10"/>
      <c r="E149" s="11"/>
      <c r="F149" s="11"/>
    </row>
    <row r="150" spans="1:6" s="9" customFormat="1" ht="9.75" x14ac:dyDescent="0.15">
      <c r="A150" s="10"/>
      <c r="B150" s="46"/>
      <c r="C150" s="10"/>
      <c r="D150" s="10"/>
      <c r="E150" s="11"/>
      <c r="F150" s="11"/>
    </row>
    <row r="151" spans="1:6" s="9" customFormat="1" ht="9.75" x14ac:dyDescent="0.15">
      <c r="A151" s="10"/>
      <c r="B151" s="46"/>
      <c r="C151" s="10"/>
      <c r="D151" s="10"/>
      <c r="E151" s="11"/>
      <c r="F151" s="11"/>
    </row>
    <row r="152" spans="1:6" s="9" customFormat="1" ht="9.75" x14ac:dyDescent="0.15">
      <c r="A152" s="10"/>
      <c r="B152" s="46"/>
      <c r="C152" s="10"/>
      <c r="D152" s="10"/>
      <c r="E152" s="11"/>
      <c r="F152" s="11"/>
    </row>
    <row r="153" spans="1:6" s="9" customFormat="1" ht="9.75" x14ac:dyDescent="0.15">
      <c r="A153" s="10"/>
      <c r="B153" s="46"/>
      <c r="C153" s="10"/>
      <c r="D153" s="10"/>
      <c r="E153" s="11"/>
      <c r="F153" s="11"/>
    </row>
    <row r="154" spans="1:6" s="9" customFormat="1" ht="9.75" x14ac:dyDescent="0.15">
      <c r="A154" s="10"/>
      <c r="B154" s="46"/>
      <c r="C154" s="10"/>
      <c r="D154" s="10"/>
      <c r="E154" s="11"/>
      <c r="F154" s="11"/>
    </row>
    <row r="155" spans="1:6" s="9" customFormat="1" ht="9.75" x14ac:dyDescent="0.15">
      <c r="A155" s="10"/>
      <c r="B155" s="46"/>
      <c r="C155" s="10"/>
      <c r="D155" s="10"/>
      <c r="E155" s="11"/>
      <c r="F155" s="11"/>
    </row>
    <row r="156" spans="1:6" s="9" customFormat="1" ht="9.75" x14ac:dyDescent="0.15">
      <c r="A156" s="10"/>
      <c r="B156" s="46"/>
      <c r="C156" s="10"/>
      <c r="D156" s="10"/>
      <c r="E156" s="11"/>
      <c r="F156" s="11"/>
    </row>
    <row r="157" spans="1:6" s="9" customFormat="1" ht="9.75" x14ac:dyDescent="0.15">
      <c r="A157" s="10"/>
      <c r="B157" s="46"/>
      <c r="C157" s="10"/>
      <c r="D157" s="10"/>
      <c r="E157" s="11"/>
      <c r="F157" s="11"/>
    </row>
    <row r="158" spans="1:6" s="9" customFormat="1" ht="9.75" x14ac:dyDescent="0.15">
      <c r="A158" s="10"/>
      <c r="B158" s="46"/>
      <c r="C158" s="10"/>
      <c r="D158" s="10"/>
      <c r="E158" s="11"/>
      <c r="F158" s="11"/>
    </row>
    <row r="159" spans="1:6" s="9" customFormat="1" ht="9.75" x14ac:dyDescent="0.15">
      <c r="A159" s="10"/>
      <c r="B159" s="46"/>
      <c r="C159" s="10"/>
      <c r="D159" s="10"/>
      <c r="E159" s="11"/>
      <c r="F159" s="11"/>
    </row>
    <row r="160" spans="1:6" s="9" customFormat="1" ht="9.75" x14ac:dyDescent="0.15">
      <c r="A160" s="10"/>
      <c r="B160" s="46"/>
      <c r="C160" s="10"/>
      <c r="D160" s="10"/>
      <c r="E160" s="11"/>
      <c r="F160" s="11"/>
    </row>
    <row r="161" spans="1:6" s="9" customFormat="1" ht="9.75" x14ac:dyDescent="0.15">
      <c r="A161" s="10"/>
      <c r="B161" s="46"/>
      <c r="C161" s="10"/>
      <c r="D161" s="10"/>
      <c r="E161" s="11"/>
      <c r="F161" s="11"/>
    </row>
    <row r="162" spans="1:6" s="9" customFormat="1" ht="9.75" x14ac:dyDescent="0.15">
      <c r="A162" s="10"/>
      <c r="B162" s="46"/>
      <c r="C162" s="10"/>
      <c r="D162" s="10"/>
      <c r="E162" s="11"/>
      <c r="F162" s="11"/>
    </row>
    <row r="163" spans="1:6" s="9" customFormat="1" ht="9.75" x14ac:dyDescent="0.15">
      <c r="A163" s="10"/>
      <c r="B163" s="46"/>
      <c r="C163" s="10"/>
      <c r="D163" s="10"/>
      <c r="E163" s="11"/>
      <c r="F163" s="11"/>
    </row>
    <row r="164" spans="1:6" s="9" customFormat="1" ht="9.75" x14ac:dyDescent="0.15">
      <c r="A164" s="10"/>
      <c r="B164" s="46"/>
      <c r="C164" s="10"/>
      <c r="D164" s="10"/>
      <c r="E164" s="11"/>
      <c r="F164" s="11"/>
    </row>
    <row r="165" spans="1:6" s="9" customFormat="1" ht="9.75" x14ac:dyDescent="0.15">
      <c r="A165" s="10"/>
      <c r="B165" s="46"/>
      <c r="C165" s="10"/>
      <c r="D165" s="10"/>
      <c r="E165" s="11"/>
      <c r="F165" s="11"/>
    </row>
    <row r="166" spans="1:6" s="9" customFormat="1" ht="9.75" x14ac:dyDescent="0.15">
      <c r="A166" s="10"/>
      <c r="B166" s="46"/>
      <c r="C166" s="10"/>
      <c r="D166" s="10"/>
      <c r="E166" s="11"/>
      <c r="F166" s="11"/>
    </row>
    <row r="167" spans="1:6" s="9" customFormat="1" ht="9.75" x14ac:dyDescent="0.15">
      <c r="A167" s="10"/>
      <c r="B167" s="46"/>
      <c r="C167" s="10"/>
      <c r="D167" s="10"/>
      <c r="E167" s="11"/>
      <c r="F167" s="11"/>
    </row>
    <row r="168" spans="1:6" s="9" customFormat="1" ht="9.75" x14ac:dyDescent="0.15">
      <c r="A168" s="10"/>
      <c r="B168" s="46"/>
      <c r="C168" s="10"/>
      <c r="D168" s="10"/>
      <c r="E168" s="11"/>
      <c r="F168" s="11"/>
    </row>
    <row r="169" spans="1:6" s="9" customFormat="1" ht="9.75" x14ac:dyDescent="0.15">
      <c r="A169" s="10"/>
      <c r="B169" s="46"/>
      <c r="C169" s="10"/>
      <c r="D169" s="10"/>
      <c r="E169" s="11"/>
      <c r="F169" s="11"/>
    </row>
    <row r="170" spans="1:6" s="9" customFormat="1" ht="9.75" x14ac:dyDescent="0.15">
      <c r="A170" s="10"/>
      <c r="B170" s="46"/>
      <c r="C170" s="10"/>
      <c r="D170" s="10"/>
      <c r="E170" s="11"/>
      <c r="F170" s="11"/>
    </row>
    <row r="171" spans="1:6" s="9" customFormat="1" ht="9.75" x14ac:dyDescent="0.15">
      <c r="A171" s="10"/>
      <c r="B171" s="46"/>
      <c r="C171" s="10"/>
      <c r="D171" s="10"/>
      <c r="E171" s="11"/>
      <c r="F171" s="11"/>
    </row>
    <row r="172" spans="1:6" s="9" customFormat="1" ht="9.75" x14ac:dyDescent="0.15">
      <c r="A172" s="10"/>
      <c r="B172" s="46"/>
      <c r="C172" s="10"/>
      <c r="D172" s="10"/>
      <c r="E172" s="11"/>
      <c r="F172" s="11"/>
    </row>
    <row r="173" spans="1:6" s="9" customFormat="1" ht="9.75" x14ac:dyDescent="0.15">
      <c r="A173" s="10"/>
      <c r="B173" s="46"/>
      <c r="C173" s="10"/>
      <c r="D173" s="10"/>
      <c r="E173" s="11"/>
      <c r="F173" s="11"/>
    </row>
    <row r="174" spans="1:6" s="9" customFormat="1" ht="9.75" x14ac:dyDescent="0.15">
      <c r="A174" s="10"/>
      <c r="B174" s="46"/>
      <c r="C174" s="10"/>
      <c r="D174" s="10"/>
      <c r="E174" s="11"/>
      <c r="F174" s="11"/>
    </row>
    <row r="175" spans="1:6" s="9" customFormat="1" ht="9.75" x14ac:dyDescent="0.15">
      <c r="A175" s="10"/>
      <c r="B175" s="46"/>
      <c r="C175" s="10"/>
      <c r="D175" s="10"/>
      <c r="E175" s="11"/>
      <c r="F175" s="11"/>
    </row>
    <row r="176" spans="1:6" s="9" customFormat="1" ht="9.75" x14ac:dyDescent="0.15">
      <c r="A176" s="10"/>
      <c r="B176" s="46"/>
      <c r="C176" s="10"/>
      <c r="D176" s="10"/>
      <c r="E176" s="11"/>
      <c r="F176" s="11"/>
    </row>
    <row r="177" spans="1:6" s="9" customFormat="1" ht="9.75" x14ac:dyDescent="0.15">
      <c r="A177" s="10"/>
      <c r="B177" s="46"/>
      <c r="C177" s="10"/>
      <c r="D177" s="10"/>
      <c r="E177" s="11"/>
      <c r="F177" s="11"/>
    </row>
    <row r="178" spans="1:6" s="9" customFormat="1" ht="9.75" x14ac:dyDescent="0.15">
      <c r="A178" s="10"/>
      <c r="B178" s="46"/>
      <c r="C178" s="10"/>
      <c r="D178" s="10"/>
      <c r="E178" s="11"/>
      <c r="F178" s="11"/>
    </row>
    <row r="179" spans="1:6" s="9" customFormat="1" ht="9.75" x14ac:dyDescent="0.15">
      <c r="A179" s="10"/>
      <c r="B179" s="46"/>
      <c r="C179" s="10"/>
      <c r="D179" s="10"/>
      <c r="E179" s="11"/>
      <c r="F179" s="11"/>
    </row>
    <row r="180" spans="1:6" s="9" customFormat="1" ht="9.75" x14ac:dyDescent="0.15">
      <c r="A180" s="10"/>
      <c r="B180" s="46"/>
      <c r="C180" s="10"/>
      <c r="D180" s="10"/>
      <c r="E180" s="11"/>
      <c r="F180" s="11"/>
    </row>
    <row r="181" spans="1:6" s="9" customFormat="1" ht="9.75" x14ac:dyDescent="0.15">
      <c r="A181" s="10"/>
      <c r="B181" s="46"/>
      <c r="C181" s="10"/>
      <c r="D181" s="10"/>
      <c r="E181" s="11"/>
      <c r="F181" s="11"/>
    </row>
    <row r="182" spans="1:6" s="9" customFormat="1" ht="9.75" x14ac:dyDescent="0.15">
      <c r="A182" s="10"/>
      <c r="B182" s="46"/>
      <c r="C182" s="10"/>
      <c r="D182" s="10"/>
      <c r="E182" s="11"/>
      <c r="F182" s="11"/>
    </row>
    <row r="183" spans="1:6" s="9" customFormat="1" ht="9.75" x14ac:dyDescent="0.15">
      <c r="A183" s="10"/>
      <c r="B183" s="46"/>
      <c r="C183" s="10"/>
      <c r="D183" s="10"/>
      <c r="E183" s="11"/>
      <c r="F183" s="11"/>
    </row>
    <row r="184" spans="1:6" s="9" customFormat="1" ht="9.75" x14ac:dyDescent="0.15">
      <c r="A184" s="10"/>
      <c r="B184" s="46"/>
      <c r="C184" s="10"/>
      <c r="D184" s="10"/>
      <c r="E184" s="11"/>
      <c r="F184" s="11"/>
    </row>
    <row r="185" spans="1:6" s="9" customFormat="1" ht="9.75" x14ac:dyDescent="0.15">
      <c r="A185" s="10"/>
      <c r="B185" s="46"/>
      <c r="C185" s="10"/>
      <c r="D185" s="10"/>
      <c r="E185" s="11"/>
      <c r="F185" s="11"/>
    </row>
    <row r="186" spans="1:6" s="9" customFormat="1" ht="9.75" x14ac:dyDescent="0.15">
      <c r="A186" s="10"/>
      <c r="B186" s="46"/>
      <c r="C186" s="10"/>
      <c r="D186" s="10"/>
      <c r="E186" s="11"/>
      <c r="F186" s="11"/>
    </row>
    <row r="187" spans="1:6" s="9" customFormat="1" ht="9.75" x14ac:dyDescent="0.15">
      <c r="A187" s="10"/>
      <c r="B187" s="46"/>
      <c r="C187" s="10"/>
      <c r="D187" s="10"/>
      <c r="E187" s="11"/>
      <c r="F187" s="11"/>
    </row>
    <row r="188" spans="1:6" s="9" customFormat="1" ht="9.75" x14ac:dyDescent="0.15">
      <c r="A188" s="10"/>
      <c r="B188" s="46"/>
      <c r="C188" s="10"/>
      <c r="D188" s="10"/>
      <c r="E188" s="11"/>
      <c r="F188" s="11"/>
    </row>
    <row r="189" spans="1:6" s="9" customFormat="1" ht="9.75" x14ac:dyDescent="0.15">
      <c r="A189" s="10"/>
      <c r="B189" s="46"/>
      <c r="C189" s="10"/>
      <c r="D189" s="10"/>
      <c r="E189" s="11"/>
      <c r="F189" s="11"/>
    </row>
    <row r="190" spans="1:6" s="9" customFormat="1" ht="9.75" x14ac:dyDescent="0.15">
      <c r="A190" s="10"/>
      <c r="B190" s="46"/>
      <c r="C190" s="10"/>
      <c r="D190" s="10"/>
      <c r="E190" s="11"/>
      <c r="F190" s="11"/>
    </row>
    <row r="191" spans="1:6" s="9" customFormat="1" ht="9.75" x14ac:dyDescent="0.15">
      <c r="A191" s="10"/>
      <c r="B191" s="46"/>
      <c r="C191" s="10"/>
      <c r="D191" s="10"/>
      <c r="E191" s="11"/>
      <c r="F191" s="11"/>
    </row>
    <row r="192" spans="1:6" s="9" customFormat="1" ht="9.75" x14ac:dyDescent="0.15">
      <c r="A192" s="10"/>
      <c r="B192" s="46"/>
      <c r="C192" s="10"/>
      <c r="D192" s="10"/>
      <c r="E192" s="11"/>
      <c r="F192" s="11"/>
    </row>
    <row r="193" spans="1:6" s="9" customFormat="1" ht="9.75" x14ac:dyDescent="0.15">
      <c r="A193" s="10"/>
      <c r="B193" s="46"/>
      <c r="C193" s="10"/>
      <c r="D193" s="10"/>
      <c r="E193" s="11"/>
      <c r="F193" s="11"/>
    </row>
    <row r="194" spans="1:6" s="9" customFormat="1" ht="9.75" x14ac:dyDescent="0.15">
      <c r="A194" s="10"/>
      <c r="B194" s="46"/>
      <c r="C194" s="10"/>
      <c r="D194" s="10"/>
      <c r="E194" s="11"/>
      <c r="F194" s="11"/>
    </row>
    <row r="195" spans="1:6" s="9" customFormat="1" ht="9.75" x14ac:dyDescent="0.15">
      <c r="A195" s="10"/>
      <c r="B195" s="46"/>
      <c r="C195" s="10"/>
      <c r="D195" s="10"/>
      <c r="E195" s="11"/>
      <c r="F195" s="11"/>
    </row>
    <row r="196" spans="1:6" s="9" customFormat="1" ht="9.75" x14ac:dyDescent="0.15">
      <c r="A196" s="10"/>
      <c r="B196" s="46"/>
      <c r="C196" s="10"/>
      <c r="D196" s="10"/>
      <c r="E196" s="11"/>
      <c r="F196" s="11"/>
    </row>
    <row r="197" spans="1:6" s="9" customFormat="1" ht="9.75" x14ac:dyDescent="0.15">
      <c r="A197" s="10"/>
      <c r="B197" s="46"/>
      <c r="C197" s="10"/>
      <c r="D197" s="10"/>
      <c r="E197" s="11"/>
      <c r="F197" s="11"/>
    </row>
    <row r="198" spans="1:6" s="9" customFormat="1" ht="9.75" x14ac:dyDescent="0.15">
      <c r="A198" s="10"/>
      <c r="B198" s="46"/>
      <c r="C198" s="10"/>
      <c r="D198" s="10"/>
      <c r="E198" s="11"/>
      <c r="F198" s="11"/>
    </row>
    <row r="199" spans="1:6" s="9" customFormat="1" ht="9.75" x14ac:dyDescent="0.15">
      <c r="A199" s="10"/>
      <c r="B199" s="46"/>
      <c r="C199" s="10"/>
      <c r="D199" s="10"/>
      <c r="E199" s="11"/>
      <c r="F199" s="11"/>
    </row>
    <row r="200" spans="1:6" s="9" customFormat="1" ht="9.75" x14ac:dyDescent="0.15">
      <c r="A200" s="10"/>
      <c r="B200" s="46"/>
      <c r="C200" s="10"/>
      <c r="D200" s="10"/>
      <c r="E200" s="11"/>
      <c r="F200" s="11"/>
    </row>
    <row r="201" spans="1:6" s="9" customFormat="1" ht="9.75" x14ac:dyDescent="0.15">
      <c r="A201" s="10"/>
      <c r="B201" s="46"/>
      <c r="C201" s="10"/>
      <c r="D201" s="10"/>
      <c r="E201" s="11"/>
      <c r="F201" s="11"/>
    </row>
    <row r="202" spans="1:6" s="9" customFormat="1" ht="9.75" x14ac:dyDescent="0.15">
      <c r="A202" s="10"/>
      <c r="B202" s="46"/>
      <c r="C202" s="10"/>
      <c r="D202" s="10"/>
      <c r="E202" s="11"/>
      <c r="F202" s="11"/>
    </row>
    <row r="203" spans="1:6" s="9" customFormat="1" ht="9.75" x14ac:dyDescent="0.15">
      <c r="A203" s="10"/>
      <c r="B203" s="46"/>
      <c r="C203" s="10"/>
      <c r="D203" s="10"/>
      <c r="E203" s="11"/>
      <c r="F203" s="11"/>
    </row>
    <row r="204" spans="1:6" s="9" customFormat="1" ht="9.75" x14ac:dyDescent="0.15">
      <c r="A204" s="10"/>
      <c r="B204" s="46"/>
      <c r="C204" s="10"/>
      <c r="D204" s="10"/>
      <c r="E204" s="11"/>
      <c r="F204" s="11"/>
    </row>
    <row r="205" spans="1:6" s="9" customFormat="1" ht="9.75" x14ac:dyDescent="0.15">
      <c r="A205" s="10"/>
      <c r="B205" s="46"/>
      <c r="C205" s="10"/>
      <c r="D205" s="10"/>
      <c r="E205" s="11"/>
      <c r="F205" s="11"/>
    </row>
    <row r="206" spans="1:6" s="9" customFormat="1" ht="9.75" x14ac:dyDescent="0.15">
      <c r="A206" s="10"/>
      <c r="B206" s="46"/>
      <c r="C206" s="10"/>
      <c r="D206" s="10"/>
      <c r="E206" s="11"/>
      <c r="F206" s="11"/>
    </row>
    <row r="207" spans="1:6" s="9" customFormat="1" ht="9.75" x14ac:dyDescent="0.15">
      <c r="A207" s="10"/>
      <c r="B207" s="46"/>
      <c r="C207" s="10"/>
      <c r="D207" s="10"/>
      <c r="E207" s="11"/>
      <c r="F207" s="11"/>
    </row>
    <row r="208" spans="1:6" s="9" customFormat="1" ht="9.75" x14ac:dyDescent="0.15">
      <c r="A208" s="10"/>
      <c r="B208" s="46"/>
      <c r="C208" s="10"/>
      <c r="D208" s="10"/>
      <c r="E208" s="11"/>
      <c r="F208" s="11"/>
    </row>
    <row r="209" spans="1:6" s="9" customFormat="1" ht="9.75" x14ac:dyDescent="0.15">
      <c r="A209" s="10"/>
      <c r="B209" s="46"/>
      <c r="C209" s="10"/>
      <c r="D209" s="10"/>
      <c r="E209" s="11"/>
      <c r="F209" s="11"/>
    </row>
    <row r="210" spans="1:6" s="9" customFormat="1" ht="9.75" x14ac:dyDescent="0.15">
      <c r="A210" s="10"/>
      <c r="B210" s="46"/>
      <c r="C210" s="10"/>
      <c r="D210" s="10"/>
      <c r="E210" s="11"/>
      <c r="F210" s="11"/>
    </row>
    <row r="211" spans="1:6" s="9" customFormat="1" ht="9.75" x14ac:dyDescent="0.15">
      <c r="A211" s="10"/>
      <c r="B211" s="46"/>
      <c r="C211" s="10"/>
      <c r="D211" s="10"/>
      <c r="E211" s="11"/>
      <c r="F211" s="11"/>
    </row>
    <row r="212" spans="1:6" s="9" customFormat="1" ht="9.75" x14ac:dyDescent="0.15">
      <c r="A212" s="10"/>
      <c r="B212" s="46"/>
      <c r="C212" s="10"/>
      <c r="D212" s="10"/>
      <c r="E212" s="11"/>
      <c r="F212" s="11"/>
    </row>
    <row r="213" spans="1:6" s="9" customFormat="1" ht="9.75" x14ac:dyDescent="0.15">
      <c r="A213" s="10"/>
      <c r="B213" s="46"/>
      <c r="C213" s="10"/>
      <c r="D213" s="10"/>
      <c r="E213" s="11"/>
      <c r="F213" s="11"/>
    </row>
    <row r="214" spans="1:6" s="9" customFormat="1" ht="9.75" x14ac:dyDescent="0.15">
      <c r="A214" s="10"/>
      <c r="B214" s="46"/>
      <c r="C214" s="10"/>
      <c r="D214" s="10"/>
      <c r="E214" s="11"/>
      <c r="F214" s="11"/>
    </row>
    <row r="215" spans="1:6" s="9" customFormat="1" ht="9.75" x14ac:dyDescent="0.15">
      <c r="A215" s="10"/>
      <c r="B215" s="46"/>
      <c r="C215" s="10"/>
      <c r="D215" s="10"/>
      <c r="E215" s="11"/>
      <c r="F215" s="11"/>
    </row>
    <row r="216" spans="1:6" s="9" customFormat="1" ht="9.75" x14ac:dyDescent="0.15">
      <c r="A216" s="10"/>
      <c r="B216" s="46"/>
      <c r="C216" s="10"/>
      <c r="D216" s="10"/>
      <c r="E216" s="11"/>
      <c r="F216" s="11"/>
    </row>
    <row r="217" spans="1:6" s="9" customFormat="1" ht="9.75" x14ac:dyDescent="0.15">
      <c r="A217" s="10"/>
      <c r="B217" s="46"/>
      <c r="C217" s="10"/>
      <c r="D217" s="10"/>
      <c r="E217" s="11"/>
      <c r="F217" s="11"/>
    </row>
    <row r="218" spans="1:6" s="9" customFormat="1" ht="9.75" x14ac:dyDescent="0.15">
      <c r="A218" s="10"/>
      <c r="B218" s="46"/>
      <c r="C218" s="10"/>
      <c r="D218" s="10"/>
      <c r="E218" s="11"/>
      <c r="F218" s="11"/>
    </row>
    <row r="219" spans="1:6" s="9" customFormat="1" ht="9.75" x14ac:dyDescent="0.15">
      <c r="A219" s="10"/>
      <c r="B219" s="46"/>
      <c r="C219" s="10"/>
      <c r="D219" s="10"/>
      <c r="E219" s="11"/>
      <c r="F219" s="11"/>
    </row>
    <row r="220" spans="1:6" s="9" customFormat="1" ht="9.75" x14ac:dyDescent="0.15">
      <c r="A220" s="10"/>
      <c r="B220" s="46"/>
      <c r="C220" s="10"/>
      <c r="D220" s="10"/>
      <c r="E220" s="11"/>
      <c r="F220" s="11"/>
    </row>
    <row r="221" spans="1:6" s="9" customFormat="1" ht="9.75" x14ac:dyDescent="0.15">
      <c r="A221" s="10"/>
      <c r="B221" s="46"/>
      <c r="C221" s="10"/>
      <c r="D221" s="10"/>
      <c r="E221" s="11"/>
      <c r="F221" s="11"/>
    </row>
    <row r="222" spans="1:6" s="9" customFormat="1" ht="9.75" x14ac:dyDescent="0.15">
      <c r="A222" s="10"/>
      <c r="B222" s="46"/>
      <c r="C222" s="10"/>
      <c r="D222" s="10"/>
      <c r="E222" s="11"/>
      <c r="F222" s="11"/>
    </row>
    <row r="223" spans="1:6" s="9" customFormat="1" ht="9.75" x14ac:dyDescent="0.15">
      <c r="A223" s="10"/>
      <c r="B223" s="46"/>
      <c r="C223" s="10"/>
      <c r="D223" s="10"/>
      <c r="E223" s="11"/>
      <c r="F223" s="11"/>
    </row>
    <row r="224" spans="1:6" s="9" customFormat="1" ht="9.75" x14ac:dyDescent="0.15">
      <c r="A224" s="10"/>
      <c r="B224" s="46"/>
      <c r="C224" s="10"/>
      <c r="D224" s="10"/>
      <c r="E224" s="11"/>
      <c r="F224" s="11"/>
    </row>
    <row r="225" spans="1:6" s="9" customFormat="1" ht="9.75" x14ac:dyDescent="0.15">
      <c r="A225" s="10"/>
      <c r="B225" s="46"/>
      <c r="C225" s="10"/>
      <c r="D225" s="10"/>
      <c r="E225" s="11"/>
      <c r="F225" s="11"/>
    </row>
    <row r="226" spans="1:6" s="9" customFormat="1" ht="9.75" x14ac:dyDescent="0.15">
      <c r="A226" s="10"/>
      <c r="B226" s="46"/>
      <c r="C226" s="10"/>
      <c r="D226" s="10"/>
      <c r="E226" s="11"/>
      <c r="F226" s="11"/>
    </row>
    <row r="227" spans="1:6" s="9" customFormat="1" ht="9.75" x14ac:dyDescent="0.15">
      <c r="A227" s="10"/>
      <c r="B227" s="46"/>
      <c r="C227" s="10"/>
      <c r="D227" s="10"/>
      <c r="E227" s="11"/>
      <c r="F227" s="11"/>
    </row>
    <row r="228" spans="1:6" s="9" customFormat="1" ht="9.75" x14ac:dyDescent="0.15">
      <c r="A228" s="10"/>
      <c r="B228" s="46"/>
      <c r="C228" s="10"/>
      <c r="D228" s="10"/>
      <c r="E228" s="11"/>
      <c r="F228" s="11"/>
    </row>
    <row r="229" spans="1:6" s="9" customFormat="1" ht="9.75" x14ac:dyDescent="0.15">
      <c r="A229" s="10"/>
      <c r="B229" s="46"/>
      <c r="C229" s="10"/>
      <c r="D229" s="10"/>
      <c r="E229" s="11"/>
      <c r="F229" s="11"/>
    </row>
    <row r="230" spans="1:6" s="9" customFormat="1" ht="9.75" x14ac:dyDescent="0.15">
      <c r="A230" s="10"/>
      <c r="B230" s="46"/>
      <c r="C230" s="10"/>
      <c r="D230" s="10"/>
      <c r="E230" s="11"/>
      <c r="F230" s="11"/>
    </row>
    <row r="231" spans="1:6" s="9" customFormat="1" ht="9.75" x14ac:dyDescent="0.15">
      <c r="A231" s="10"/>
      <c r="B231" s="46"/>
      <c r="C231" s="10"/>
      <c r="D231" s="10"/>
      <c r="E231" s="11"/>
      <c r="F231" s="11"/>
    </row>
    <row r="232" spans="1:6" s="9" customFormat="1" ht="9.75" x14ac:dyDescent="0.15">
      <c r="A232" s="10"/>
      <c r="B232" s="46"/>
      <c r="C232" s="10"/>
      <c r="D232" s="10"/>
      <c r="E232" s="11"/>
      <c r="F232" s="11"/>
    </row>
    <row r="233" spans="1:6" s="9" customFormat="1" ht="9.75" x14ac:dyDescent="0.15">
      <c r="A233" s="10"/>
      <c r="B233" s="46"/>
      <c r="C233" s="10"/>
      <c r="D233" s="10"/>
      <c r="E233" s="11"/>
      <c r="F233" s="11"/>
    </row>
    <row r="234" spans="1:6" s="9" customFormat="1" ht="9.75" x14ac:dyDescent="0.15">
      <c r="A234" s="10"/>
      <c r="B234" s="46"/>
      <c r="C234" s="10"/>
      <c r="D234" s="10"/>
      <c r="E234" s="11"/>
      <c r="F234" s="11"/>
    </row>
    <row r="235" spans="1:6" s="9" customFormat="1" ht="9.75" x14ac:dyDescent="0.15">
      <c r="A235" s="10"/>
      <c r="B235" s="46"/>
      <c r="C235" s="10"/>
      <c r="D235" s="10"/>
      <c r="E235" s="11"/>
      <c r="F235" s="11"/>
    </row>
    <row r="236" spans="1:6" s="9" customFormat="1" ht="9.75" x14ac:dyDescent="0.15">
      <c r="A236" s="10"/>
      <c r="B236" s="46"/>
      <c r="C236" s="10"/>
      <c r="D236" s="10"/>
      <c r="E236" s="11"/>
      <c r="F236" s="11"/>
    </row>
    <row r="237" spans="1:6" s="9" customFormat="1" ht="9.75" x14ac:dyDescent="0.15">
      <c r="A237" s="10"/>
      <c r="B237" s="46"/>
      <c r="C237" s="10"/>
      <c r="D237" s="10"/>
      <c r="E237" s="11"/>
      <c r="F237" s="11"/>
    </row>
    <row r="238" spans="1:6" s="9" customFormat="1" ht="9.75" x14ac:dyDescent="0.15">
      <c r="A238" s="10"/>
      <c r="B238" s="46"/>
      <c r="C238" s="10"/>
      <c r="D238" s="10"/>
      <c r="E238" s="11"/>
      <c r="F238" s="11"/>
    </row>
    <row r="239" spans="1:6" s="9" customFormat="1" ht="9.75" x14ac:dyDescent="0.15">
      <c r="A239" s="10"/>
      <c r="B239" s="46"/>
      <c r="C239" s="10"/>
      <c r="D239" s="10"/>
      <c r="E239" s="11"/>
      <c r="F239" s="11"/>
    </row>
    <row r="240" spans="1:6" s="9" customFormat="1" ht="9.75" x14ac:dyDescent="0.15">
      <c r="A240" s="10"/>
      <c r="B240" s="46"/>
      <c r="C240" s="10"/>
      <c r="D240" s="10"/>
      <c r="E240" s="11"/>
      <c r="F240" s="11"/>
    </row>
    <row r="241" spans="1:6" s="9" customFormat="1" ht="9.75" x14ac:dyDescent="0.15">
      <c r="A241" s="10"/>
      <c r="B241" s="46"/>
      <c r="C241" s="10"/>
      <c r="D241" s="10"/>
      <c r="E241" s="11"/>
      <c r="F241" s="11"/>
    </row>
    <row r="242" spans="1:6" s="9" customFormat="1" ht="9.75" x14ac:dyDescent="0.15">
      <c r="A242" s="10"/>
      <c r="B242" s="46"/>
      <c r="C242" s="10"/>
      <c r="D242" s="10"/>
      <c r="E242" s="11"/>
      <c r="F242" s="11"/>
    </row>
    <row r="243" spans="1:6" s="9" customFormat="1" ht="9.75" x14ac:dyDescent="0.15">
      <c r="A243" s="10"/>
      <c r="B243" s="46"/>
      <c r="C243" s="10"/>
      <c r="D243" s="10"/>
      <c r="E243" s="11"/>
      <c r="F243" s="11"/>
    </row>
    <row r="244" spans="1:6" s="9" customFormat="1" ht="9.75" x14ac:dyDescent="0.15">
      <c r="A244" s="10"/>
      <c r="B244" s="46"/>
      <c r="C244" s="10"/>
      <c r="D244" s="10"/>
      <c r="E244" s="11"/>
      <c r="F244" s="11"/>
    </row>
    <row r="245" spans="1:6" s="9" customFormat="1" ht="9.75" x14ac:dyDescent="0.15">
      <c r="A245" s="10"/>
      <c r="B245" s="46"/>
      <c r="C245" s="10"/>
      <c r="D245" s="10"/>
      <c r="E245" s="11"/>
      <c r="F245" s="11"/>
    </row>
    <row r="246" spans="1:6" s="9" customFormat="1" ht="9.75" x14ac:dyDescent="0.15">
      <c r="A246" s="10"/>
      <c r="B246" s="46"/>
      <c r="C246" s="10"/>
      <c r="D246" s="10"/>
      <c r="E246" s="11"/>
      <c r="F246" s="11"/>
    </row>
    <row r="247" spans="1:6" s="9" customFormat="1" ht="9.75" x14ac:dyDescent="0.15">
      <c r="A247" s="10"/>
      <c r="B247" s="46"/>
      <c r="C247" s="10"/>
      <c r="D247" s="10"/>
      <c r="E247" s="11"/>
      <c r="F247" s="11"/>
    </row>
    <row r="248" spans="1:6" s="9" customFormat="1" ht="9.75" x14ac:dyDescent="0.15">
      <c r="A248" s="10"/>
      <c r="B248" s="46"/>
      <c r="C248" s="10"/>
      <c r="D248" s="10"/>
      <c r="E248" s="11"/>
      <c r="F248" s="11"/>
    </row>
    <row r="249" spans="1:6" s="9" customFormat="1" ht="9.75" x14ac:dyDescent="0.15">
      <c r="A249" s="10"/>
      <c r="B249" s="46"/>
      <c r="C249" s="10"/>
      <c r="D249" s="10"/>
      <c r="E249" s="11"/>
      <c r="F249" s="11"/>
    </row>
    <row r="250" spans="1:6" s="9" customFormat="1" ht="9.75" x14ac:dyDescent="0.15">
      <c r="A250" s="10"/>
      <c r="B250" s="46"/>
      <c r="C250" s="10"/>
      <c r="D250" s="10"/>
      <c r="E250" s="11"/>
      <c r="F250" s="11"/>
    </row>
    <row r="251" spans="1:6" s="9" customFormat="1" ht="9.75" x14ac:dyDescent="0.15">
      <c r="A251" s="10"/>
      <c r="B251" s="46"/>
      <c r="C251" s="10"/>
      <c r="D251" s="10"/>
      <c r="E251" s="11"/>
      <c r="F251" s="11"/>
    </row>
    <row r="252" spans="1:6" s="9" customFormat="1" ht="9.75" x14ac:dyDescent="0.15">
      <c r="A252" s="10"/>
      <c r="B252" s="46"/>
      <c r="C252" s="10"/>
      <c r="D252" s="10"/>
      <c r="E252" s="11"/>
      <c r="F252" s="11"/>
    </row>
    <row r="253" spans="1:6" s="9" customFormat="1" ht="9.75" x14ac:dyDescent="0.15">
      <c r="A253" s="10"/>
      <c r="B253" s="46"/>
      <c r="C253" s="10"/>
      <c r="D253" s="10"/>
      <c r="E253" s="11"/>
      <c r="F253" s="11"/>
    </row>
    <row r="254" spans="1:6" s="9" customFormat="1" ht="9.75" x14ac:dyDescent="0.15">
      <c r="A254" s="10"/>
      <c r="B254" s="46"/>
      <c r="C254" s="10"/>
      <c r="D254" s="10"/>
      <c r="E254" s="11"/>
      <c r="F254" s="11"/>
    </row>
    <row r="255" spans="1:6" s="9" customFormat="1" ht="9.75" x14ac:dyDescent="0.15">
      <c r="A255" s="10"/>
      <c r="B255" s="46"/>
      <c r="C255" s="10"/>
      <c r="D255" s="10"/>
      <c r="E255" s="11"/>
      <c r="F255" s="11"/>
    </row>
    <row r="256" spans="1:6" s="9" customFormat="1" ht="9.75" x14ac:dyDescent="0.15">
      <c r="A256" s="10"/>
      <c r="B256" s="46"/>
      <c r="C256" s="10"/>
      <c r="D256" s="10"/>
      <c r="E256" s="11"/>
      <c r="F256" s="11"/>
    </row>
    <row r="257" spans="1:6" s="9" customFormat="1" ht="9.75" x14ac:dyDescent="0.15">
      <c r="A257" s="10"/>
      <c r="B257" s="46"/>
      <c r="C257" s="10"/>
      <c r="D257" s="10"/>
      <c r="E257" s="11"/>
      <c r="F257" s="11"/>
    </row>
    <row r="258" spans="1:6" s="9" customFormat="1" ht="9.75" x14ac:dyDescent="0.15">
      <c r="A258" s="10"/>
      <c r="B258" s="46"/>
      <c r="C258" s="10"/>
      <c r="D258" s="10"/>
      <c r="E258" s="11"/>
      <c r="F258" s="11"/>
    </row>
    <row r="259" spans="1:6" s="9" customFormat="1" ht="9.75" x14ac:dyDescent="0.15">
      <c r="A259" s="10"/>
      <c r="B259" s="46"/>
      <c r="C259" s="10"/>
      <c r="D259" s="10"/>
      <c r="E259" s="11"/>
      <c r="F259" s="11"/>
    </row>
    <row r="260" spans="1:6" s="9" customFormat="1" ht="9.75" x14ac:dyDescent="0.15">
      <c r="A260" s="10"/>
      <c r="B260" s="46"/>
      <c r="C260" s="10"/>
      <c r="D260" s="10"/>
      <c r="E260" s="11"/>
      <c r="F260" s="11"/>
    </row>
    <row r="261" spans="1:6" s="9" customFormat="1" ht="9.75" x14ac:dyDescent="0.15">
      <c r="A261" s="10"/>
      <c r="B261" s="46"/>
      <c r="C261" s="10"/>
      <c r="D261" s="10"/>
      <c r="E261" s="11"/>
      <c r="F261" s="11"/>
    </row>
    <row r="262" spans="1:6" s="9" customFormat="1" ht="9.75" x14ac:dyDescent="0.15">
      <c r="A262" s="10"/>
      <c r="B262" s="46"/>
      <c r="C262" s="10"/>
      <c r="D262" s="10"/>
      <c r="E262" s="11"/>
      <c r="F262" s="11"/>
    </row>
    <row r="263" spans="1:6" s="9" customFormat="1" ht="9.75" x14ac:dyDescent="0.15">
      <c r="A263" s="10"/>
      <c r="B263" s="46"/>
      <c r="C263" s="10"/>
      <c r="D263" s="10"/>
      <c r="E263" s="11"/>
      <c r="F263" s="11"/>
    </row>
    <row r="264" spans="1:6" s="9" customFormat="1" ht="9.75" x14ac:dyDescent="0.15">
      <c r="A264" s="10"/>
      <c r="B264" s="46"/>
      <c r="C264" s="10"/>
      <c r="D264" s="10"/>
      <c r="E264" s="11"/>
      <c r="F264" s="11"/>
    </row>
    <row r="265" spans="1:6" s="9" customFormat="1" ht="9.75" x14ac:dyDescent="0.15">
      <c r="A265" s="10"/>
      <c r="B265" s="46"/>
      <c r="C265" s="10"/>
      <c r="D265" s="10"/>
      <c r="E265" s="11"/>
      <c r="F265" s="11"/>
    </row>
    <row r="266" spans="1:6" s="9" customFormat="1" ht="9.75" x14ac:dyDescent="0.15">
      <c r="A266" s="10"/>
      <c r="B266" s="46"/>
      <c r="C266" s="10"/>
      <c r="D266" s="10"/>
      <c r="E266" s="11"/>
      <c r="F266" s="11"/>
    </row>
    <row r="267" spans="1:6" s="9" customFormat="1" ht="9.75" x14ac:dyDescent="0.15">
      <c r="A267" s="10"/>
      <c r="B267" s="46"/>
      <c r="C267" s="10"/>
      <c r="D267" s="10"/>
      <c r="E267" s="11"/>
      <c r="F267" s="11"/>
    </row>
    <row r="268" spans="1:6" s="9" customFormat="1" ht="9.75" x14ac:dyDescent="0.15">
      <c r="A268" s="10"/>
      <c r="B268" s="46"/>
      <c r="C268" s="10"/>
      <c r="D268" s="10"/>
      <c r="E268" s="11"/>
      <c r="F268" s="11"/>
    </row>
    <row r="269" spans="1:6" s="9" customFormat="1" ht="9.75" x14ac:dyDescent="0.15">
      <c r="A269" s="10"/>
      <c r="B269" s="46"/>
      <c r="C269" s="10"/>
      <c r="D269" s="10"/>
      <c r="E269" s="11"/>
      <c r="F269" s="11"/>
    </row>
    <row r="270" spans="1:6" s="9" customFormat="1" ht="9.75" x14ac:dyDescent="0.15">
      <c r="A270" s="10"/>
      <c r="B270" s="46"/>
      <c r="C270" s="10"/>
      <c r="D270" s="10"/>
      <c r="E270" s="11"/>
      <c r="F270" s="11"/>
    </row>
    <row r="271" spans="1:6" s="9" customFormat="1" ht="9.75" x14ac:dyDescent="0.15">
      <c r="A271" s="10"/>
      <c r="B271" s="46"/>
      <c r="C271" s="10"/>
      <c r="D271" s="10"/>
      <c r="E271" s="11"/>
      <c r="F271" s="11"/>
    </row>
    <row r="272" spans="1:6" s="9" customFormat="1" ht="9.75" x14ac:dyDescent="0.15">
      <c r="A272" s="10"/>
      <c r="B272" s="46"/>
      <c r="C272" s="10"/>
      <c r="D272" s="10"/>
      <c r="E272" s="11"/>
      <c r="F272" s="11"/>
    </row>
    <row r="273" spans="1:6" s="9" customFormat="1" ht="9.75" x14ac:dyDescent="0.15">
      <c r="A273" s="10"/>
      <c r="B273" s="46"/>
      <c r="C273" s="10"/>
      <c r="D273" s="10"/>
      <c r="E273" s="11"/>
      <c r="F273" s="11"/>
    </row>
  </sheetData>
  <mergeCells count="3">
    <mergeCell ref="E55:E57"/>
    <mergeCell ref="F55:F57"/>
    <mergeCell ref="A5:F5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0" fitToHeight="0" orientation="portrait" r:id="rId1"/>
  <headerFooter>
    <oddFooter>&amp;LPage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3:V311"/>
  <sheetViews>
    <sheetView zoomScaleNormal="100" workbookViewId="0">
      <selection activeCell="D84" sqref="D84"/>
    </sheetView>
  </sheetViews>
  <sheetFormatPr baseColWidth="10" defaultRowHeight="12.75" x14ac:dyDescent="0.2"/>
  <cols>
    <col min="1" max="1" width="2.83203125" style="1" customWidth="1"/>
    <col min="2" max="2" width="78.83203125" customWidth="1"/>
    <col min="3" max="3" width="7.6640625" style="1" customWidth="1"/>
    <col min="4" max="4" width="9.1640625" style="1" customWidth="1"/>
    <col min="5" max="5" width="13.33203125" style="2" customWidth="1"/>
    <col min="6" max="6" width="15.83203125" style="2" customWidth="1"/>
    <col min="7" max="7" width="13.5" bestFit="1" customWidth="1"/>
    <col min="9" max="9" width="13" bestFit="1" customWidth="1"/>
  </cols>
  <sheetData>
    <row r="3" spans="1:6" s="6" customFormat="1" ht="12" customHeight="1" x14ac:dyDescent="0.2">
      <c r="A3" s="14"/>
      <c r="B3" s="65"/>
      <c r="C3" s="7"/>
      <c r="D3" s="7"/>
      <c r="E3" s="13"/>
      <c r="F3" s="13"/>
    </row>
    <row r="4" spans="1:6" s="6" customFormat="1" ht="12" customHeight="1" x14ac:dyDescent="0.2">
      <c r="A4" s="14"/>
      <c r="C4" s="7"/>
      <c r="D4" s="7"/>
      <c r="E4" s="13"/>
      <c r="F4" s="13"/>
    </row>
    <row r="5" spans="1:6" s="6" customFormat="1" ht="19.899999999999999" customHeight="1" x14ac:dyDescent="0.2">
      <c r="A5" s="137" t="s">
        <v>110</v>
      </c>
      <c r="B5" s="137"/>
      <c r="C5" s="137"/>
      <c r="D5" s="137"/>
      <c r="E5" s="137"/>
      <c r="F5" s="137"/>
    </row>
    <row r="6" spans="1:6" s="6" customFormat="1" ht="19.899999999999999" customHeight="1" x14ac:dyDescent="0.2">
      <c r="A6" s="137"/>
      <c r="B6" s="137"/>
      <c r="C6" s="137"/>
      <c r="D6" s="137"/>
      <c r="E6" s="137"/>
      <c r="F6" s="137"/>
    </row>
    <row r="7" spans="1:6" s="6" customFormat="1" ht="15.75" customHeight="1" x14ac:dyDescent="0.2">
      <c r="A7" s="137"/>
      <c r="B7" s="137"/>
      <c r="C7" s="137"/>
      <c r="D7" s="137"/>
      <c r="E7" s="137"/>
      <c r="F7" s="137"/>
    </row>
    <row r="8" spans="1:6" s="45" customFormat="1" ht="12" customHeight="1" x14ac:dyDescent="0.2">
      <c r="A8" s="50"/>
      <c r="B8" s="49"/>
      <c r="C8" s="50"/>
      <c r="D8" s="51"/>
      <c r="E8" s="49"/>
      <c r="F8" s="52"/>
    </row>
    <row r="9" spans="1:6" s="12" customFormat="1" ht="11.1" customHeight="1" x14ac:dyDescent="0.2">
      <c r="A9" s="88"/>
      <c r="B9" s="88" t="s">
        <v>0</v>
      </c>
      <c r="C9" s="88" t="s">
        <v>1</v>
      </c>
      <c r="D9" s="88" t="s">
        <v>2</v>
      </c>
      <c r="E9" s="89"/>
      <c r="F9" s="89" t="s">
        <v>4</v>
      </c>
    </row>
    <row r="10" spans="1:6" s="15" customFormat="1" ht="12" customHeight="1" x14ac:dyDescent="0.2">
      <c r="A10" s="66"/>
      <c r="B10" s="67" t="s">
        <v>20</v>
      </c>
      <c r="C10" s="66"/>
      <c r="D10" s="66"/>
      <c r="E10" s="68"/>
      <c r="F10" s="68"/>
    </row>
    <row r="11" spans="1:6" s="15" customFormat="1" ht="11.1" customHeight="1" x14ac:dyDescent="0.2">
      <c r="A11" s="39"/>
      <c r="B11" s="53"/>
      <c r="C11" s="40"/>
      <c r="D11" s="40"/>
      <c r="E11" s="44"/>
      <c r="F11" s="138" t="s">
        <v>97</v>
      </c>
    </row>
    <row r="12" spans="1:6" s="15" customFormat="1" ht="11.1" customHeight="1" x14ac:dyDescent="0.2">
      <c r="A12" s="39"/>
      <c r="B12" s="53" t="s">
        <v>41</v>
      </c>
      <c r="C12" s="40"/>
      <c r="D12" s="40"/>
      <c r="E12" s="44"/>
      <c r="F12" s="139"/>
    </row>
    <row r="13" spans="1:6" s="15" customFormat="1" ht="11.1" customHeight="1" x14ac:dyDescent="0.2">
      <c r="A13" s="39"/>
      <c r="B13" s="47" t="s">
        <v>21</v>
      </c>
      <c r="C13" s="40"/>
      <c r="D13" s="40"/>
      <c r="E13" s="44"/>
      <c r="F13" s="139"/>
    </row>
    <row r="14" spans="1:6" s="15" customFormat="1" ht="11.1" customHeight="1" x14ac:dyDescent="0.2">
      <c r="A14" s="39"/>
      <c r="B14" s="47" t="s">
        <v>22</v>
      </c>
      <c r="C14" s="40"/>
      <c r="D14" s="40"/>
      <c r="E14" s="44"/>
      <c r="F14" s="139"/>
    </row>
    <row r="15" spans="1:6" s="15" customFormat="1" ht="11.1" customHeight="1" x14ac:dyDescent="0.2">
      <c r="A15" s="39"/>
      <c r="B15" s="47" t="s">
        <v>23</v>
      </c>
      <c r="C15" s="40"/>
      <c r="D15" s="40"/>
      <c r="E15" s="44"/>
      <c r="F15" s="139"/>
    </row>
    <row r="16" spans="1:6" s="15" customFormat="1" ht="11.1" customHeight="1" x14ac:dyDescent="0.2">
      <c r="A16" s="39"/>
      <c r="B16" s="47" t="s">
        <v>24</v>
      </c>
      <c r="C16" s="40"/>
      <c r="D16" s="40"/>
      <c r="E16" s="44"/>
      <c r="F16" s="139"/>
    </row>
    <row r="17" spans="1:22" s="15" customFormat="1" ht="11.1" customHeight="1" x14ac:dyDescent="0.2">
      <c r="A17" s="39"/>
      <c r="B17" s="47" t="s">
        <v>25</v>
      </c>
      <c r="C17" s="40"/>
      <c r="D17" s="40"/>
      <c r="E17" s="44"/>
      <c r="F17" s="139"/>
    </row>
    <row r="18" spans="1:22" s="15" customFormat="1" ht="11.1" customHeight="1" x14ac:dyDescent="0.2">
      <c r="A18" s="40"/>
      <c r="B18" s="47"/>
      <c r="C18" s="40"/>
      <c r="D18" s="40"/>
      <c r="E18" s="54"/>
      <c r="F18" s="139"/>
    </row>
    <row r="19" spans="1:22" s="15" customFormat="1" ht="11.1" customHeight="1" x14ac:dyDescent="0.2">
      <c r="A19" s="98"/>
      <c r="B19" s="95" t="s">
        <v>39</v>
      </c>
      <c r="C19" s="92" t="s">
        <v>12</v>
      </c>
      <c r="D19" s="93">
        <v>450</v>
      </c>
      <c r="E19" s="54"/>
      <c r="F19" s="139"/>
    </row>
    <row r="20" spans="1:22" s="15" customFormat="1" ht="11.1" customHeight="1" x14ac:dyDescent="0.2">
      <c r="A20" s="98"/>
      <c r="B20" s="95" t="s">
        <v>60</v>
      </c>
      <c r="C20" s="92" t="s">
        <v>31</v>
      </c>
      <c r="D20" s="101"/>
      <c r="E20" s="54"/>
      <c r="F20" s="139"/>
    </row>
    <row r="21" spans="1:22" s="15" customFormat="1" ht="11.1" customHeight="1" x14ac:dyDescent="0.2">
      <c r="A21" s="98"/>
      <c r="B21" s="97"/>
      <c r="C21" s="100"/>
      <c r="D21" s="101"/>
      <c r="E21" s="54"/>
      <c r="F21" s="139"/>
    </row>
    <row r="22" spans="1:22" s="15" customFormat="1" ht="11.1" customHeight="1" x14ac:dyDescent="0.2">
      <c r="A22" s="98"/>
      <c r="B22" s="97" t="s">
        <v>32</v>
      </c>
      <c r="C22" s="100"/>
      <c r="D22" s="101"/>
      <c r="E22" s="54"/>
      <c r="F22" s="139"/>
    </row>
    <row r="23" spans="1:22" s="15" customFormat="1" ht="10.5" customHeight="1" x14ac:dyDescent="0.2">
      <c r="A23" s="104"/>
      <c r="B23" s="105" t="s">
        <v>42</v>
      </c>
      <c r="C23" s="100"/>
      <c r="D23" s="101"/>
      <c r="E23" s="54"/>
      <c r="F23" s="139"/>
    </row>
    <row r="24" spans="1:22" s="15" customFormat="1" ht="11.1" customHeight="1" x14ac:dyDescent="0.2">
      <c r="A24" s="98"/>
      <c r="B24" s="105"/>
      <c r="C24" s="100"/>
      <c r="D24" s="101"/>
      <c r="E24" s="54"/>
      <c r="F24" s="139"/>
    </row>
    <row r="25" spans="1:22" s="15" customFormat="1" ht="11.1" customHeight="1" x14ac:dyDescent="0.2">
      <c r="A25" s="98"/>
      <c r="B25" s="106" t="s">
        <v>51</v>
      </c>
      <c r="C25" s="92" t="s">
        <v>12</v>
      </c>
      <c r="D25" s="93"/>
      <c r="E25" s="54"/>
      <c r="F25" s="139"/>
    </row>
    <row r="26" spans="1:22" s="15" customFormat="1" ht="11.1" customHeight="1" x14ac:dyDescent="0.2">
      <c r="A26" s="98"/>
      <c r="B26" s="106" t="s">
        <v>50</v>
      </c>
      <c r="C26" s="92" t="s">
        <v>12</v>
      </c>
      <c r="D26" s="93">
        <v>450</v>
      </c>
      <c r="E26" s="54"/>
      <c r="F26" s="139"/>
    </row>
    <row r="27" spans="1:22" s="15" customFormat="1" ht="11.1" customHeight="1" x14ac:dyDescent="0.2">
      <c r="A27" s="98"/>
      <c r="B27" s="106" t="s">
        <v>62</v>
      </c>
      <c r="C27" s="92" t="s">
        <v>12</v>
      </c>
      <c r="D27" s="93">
        <v>8</v>
      </c>
      <c r="E27" s="54"/>
      <c r="F27" s="139"/>
    </row>
    <row r="28" spans="1:22" s="15" customFormat="1" ht="11.1" customHeight="1" x14ac:dyDescent="0.2">
      <c r="A28" s="98"/>
      <c r="B28" s="97"/>
      <c r="C28" s="100"/>
      <c r="D28" s="101"/>
      <c r="E28" s="54"/>
      <c r="F28" s="139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</row>
    <row r="29" spans="1:22" s="15" customFormat="1" ht="11.1" customHeight="1" x14ac:dyDescent="0.2">
      <c r="A29" s="98"/>
      <c r="B29" s="97" t="s">
        <v>33</v>
      </c>
      <c r="C29" s="100"/>
      <c r="D29" s="101"/>
      <c r="E29" s="54"/>
      <c r="F29" s="139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  <row r="30" spans="1:22" s="15" customFormat="1" ht="11.1" customHeight="1" x14ac:dyDescent="0.2">
      <c r="A30" s="98"/>
      <c r="B30" s="107"/>
      <c r="C30" s="100"/>
      <c r="D30" s="101"/>
      <c r="E30" s="54"/>
      <c r="F30" s="139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</row>
    <row r="31" spans="1:22" s="15" customFormat="1" ht="11.1" customHeight="1" x14ac:dyDescent="0.2">
      <c r="A31" s="98"/>
      <c r="B31" s="106" t="s">
        <v>61</v>
      </c>
      <c r="C31" s="92" t="s">
        <v>12</v>
      </c>
      <c r="D31" s="93">
        <f>D19</f>
        <v>450</v>
      </c>
      <c r="E31" s="54"/>
      <c r="F31" s="139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</row>
    <row r="32" spans="1:22" s="15" customFormat="1" ht="11.1" customHeight="1" x14ac:dyDescent="0.2">
      <c r="A32" s="98"/>
      <c r="B32" s="105"/>
      <c r="C32" s="100"/>
      <c r="D32" s="101"/>
      <c r="E32" s="54"/>
      <c r="F32" s="139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</row>
    <row r="33" spans="1:22" s="15" customFormat="1" ht="11.1" customHeight="1" x14ac:dyDescent="0.2">
      <c r="A33" s="98"/>
      <c r="B33" s="97" t="s">
        <v>26</v>
      </c>
      <c r="C33" s="100"/>
      <c r="D33" s="101"/>
      <c r="E33" s="54"/>
      <c r="F33" s="139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</row>
    <row r="34" spans="1:22" s="15" customFormat="1" ht="11.1" customHeight="1" x14ac:dyDescent="0.2">
      <c r="A34" s="91"/>
      <c r="B34" s="91" t="s">
        <v>45</v>
      </c>
      <c r="C34" s="92" t="s">
        <v>12</v>
      </c>
      <c r="D34" s="93">
        <v>450</v>
      </c>
      <c r="E34" s="54"/>
      <c r="F34" s="139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 s="15" customFormat="1" ht="11.1" customHeight="1" x14ac:dyDescent="0.2">
      <c r="A35" s="91"/>
      <c r="B35" s="91" t="s">
        <v>99</v>
      </c>
      <c r="C35" s="92" t="s">
        <v>12</v>
      </c>
      <c r="D35" s="93">
        <v>450</v>
      </c>
      <c r="E35" s="54"/>
      <c r="F35" s="139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1:22" s="15" customFormat="1" ht="11.1" customHeight="1" x14ac:dyDescent="0.2">
      <c r="A36" s="91"/>
      <c r="B36" s="91" t="s">
        <v>46</v>
      </c>
      <c r="C36" s="92" t="s">
        <v>12</v>
      </c>
      <c r="D36" s="93">
        <v>450</v>
      </c>
      <c r="E36" s="54"/>
      <c r="F36" s="139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1:22" s="15" customFormat="1" ht="12.75" customHeight="1" x14ac:dyDescent="0.2">
      <c r="A37" s="98"/>
      <c r="B37" s="95" t="s">
        <v>43</v>
      </c>
      <c r="C37" s="92" t="s">
        <v>12</v>
      </c>
      <c r="D37" s="93">
        <v>900</v>
      </c>
      <c r="E37" s="54"/>
      <c r="F37" s="139"/>
    </row>
    <row r="38" spans="1:22" s="15" customFormat="1" ht="11.1" customHeight="1" x14ac:dyDescent="0.2">
      <c r="A38" s="98"/>
      <c r="B38" s="108"/>
      <c r="C38" s="109"/>
      <c r="D38" s="110"/>
      <c r="E38" s="54"/>
      <c r="F38" s="139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</row>
    <row r="39" spans="1:22" s="15" customFormat="1" ht="11.1" customHeight="1" x14ac:dyDescent="0.2">
      <c r="A39" s="98"/>
      <c r="B39" s="97" t="s">
        <v>34</v>
      </c>
      <c r="C39" s="100"/>
      <c r="D39" s="101"/>
      <c r="E39" s="54"/>
      <c r="F39" s="139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s="15" customFormat="1" ht="11.1" customHeight="1" x14ac:dyDescent="0.2">
      <c r="A40" s="99"/>
      <c r="B40" s="95" t="s">
        <v>49</v>
      </c>
      <c r="C40" s="92" t="s">
        <v>9</v>
      </c>
      <c r="D40" s="93">
        <v>11</v>
      </c>
      <c r="E40" s="54"/>
      <c r="F40" s="139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</row>
    <row r="41" spans="1:22" s="15" customFormat="1" ht="11.1" customHeight="1" x14ac:dyDescent="0.2">
      <c r="A41" s="99"/>
      <c r="B41" s="95" t="s">
        <v>35</v>
      </c>
      <c r="C41" s="92" t="s">
        <v>9</v>
      </c>
      <c r="D41" s="93">
        <v>3</v>
      </c>
      <c r="E41" s="54"/>
      <c r="F41" s="139"/>
    </row>
    <row r="42" spans="1:22" s="15" customFormat="1" ht="11.1" customHeight="1" x14ac:dyDescent="0.2">
      <c r="A42" s="40"/>
      <c r="B42" s="47"/>
      <c r="C42" s="40"/>
      <c r="D42" s="40"/>
      <c r="E42" s="54"/>
      <c r="F42" s="139"/>
    </row>
    <row r="43" spans="1:22" s="15" customFormat="1" ht="11.1" customHeight="1" x14ac:dyDescent="0.2">
      <c r="A43" s="98"/>
      <c r="B43" s="97" t="s">
        <v>47</v>
      </c>
      <c r="C43" s="100"/>
      <c r="D43" s="101"/>
      <c r="E43" s="54"/>
      <c r="F43" s="139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1:22" s="15" customFormat="1" ht="11.1" customHeight="1" x14ac:dyDescent="0.2">
      <c r="A44" s="99"/>
      <c r="B44" s="95" t="s">
        <v>100</v>
      </c>
      <c r="C44" s="92" t="s">
        <v>9</v>
      </c>
      <c r="D44" s="93">
        <v>1</v>
      </c>
      <c r="E44" s="54"/>
      <c r="F44" s="139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</row>
    <row r="45" spans="1:22" s="15" customFormat="1" ht="12.75" customHeight="1" x14ac:dyDescent="0.2">
      <c r="A45" s="69"/>
      <c r="B45" s="70"/>
      <c r="C45" s="71"/>
      <c r="D45" s="71"/>
      <c r="E45" s="72"/>
      <c r="F45" s="140"/>
    </row>
    <row r="46" spans="1:22" s="45" customFormat="1" ht="11.1" customHeight="1" x14ac:dyDescent="0.2">
      <c r="A46" s="57"/>
      <c r="B46" s="58"/>
      <c r="C46" s="57"/>
      <c r="D46" s="58" t="s">
        <v>40</v>
      </c>
      <c r="E46" s="58"/>
      <c r="F46" s="64"/>
    </row>
    <row r="47" spans="1:22" s="45" customFormat="1" ht="11.1" customHeight="1" x14ac:dyDescent="0.2">
      <c r="A47" s="111"/>
      <c r="B47" s="112"/>
      <c r="C47" s="111"/>
      <c r="D47" s="112"/>
      <c r="E47" s="112"/>
      <c r="F47" s="115"/>
    </row>
    <row r="48" spans="1:22" s="46" customFormat="1" ht="12" customHeight="1" x14ac:dyDescent="0.2">
      <c r="A48" s="88"/>
      <c r="B48" s="88" t="s">
        <v>0</v>
      </c>
      <c r="C48" s="88" t="s">
        <v>1</v>
      </c>
      <c r="D48" s="88" t="s">
        <v>2</v>
      </c>
      <c r="E48" s="89" t="s">
        <v>3</v>
      </c>
      <c r="F48" s="89" t="s">
        <v>4</v>
      </c>
    </row>
    <row r="49" spans="1:9" s="15" customFormat="1" ht="12" customHeight="1" x14ac:dyDescent="0.2">
      <c r="A49" s="41"/>
      <c r="B49" s="32" t="s">
        <v>10</v>
      </c>
      <c r="C49" s="41"/>
      <c r="D49" s="41"/>
      <c r="E49" s="42"/>
      <c r="F49" s="42"/>
    </row>
    <row r="50" spans="1:9" s="15" customFormat="1" ht="12" customHeight="1" x14ac:dyDescent="0.2">
      <c r="A50" s="39"/>
      <c r="B50" s="43" t="s">
        <v>11</v>
      </c>
      <c r="C50" s="40"/>
      <c r="D50" s="40"/>
      <c r="E50" s="44"/>
      <c r="F50" s="44"/>
    </row>
    <row r="51" spans="1:9" s="15" customFormat="1" ht="12" customHeight="1" x14ac:dyDescent="0.2">
      <c r="A51" s="39"/>
      <c r="B51" s="53"/>
      <c r="C51" s="40"/>
      <c r="D51" s="40"/>
      <c r="E51" s="44"/>
      <c r="F51" s="44"/>
    </row>
    <row r="52" spans="1:9" s="15" customFormat="1" ht="12" customHeight="1" x14ac:dyDescent="0.2">
      <c r="A52" s="99"/>
      <c r="B52" s="95" t="s">
        <v>36</v>
      </c>
      <c r="C52" s="92" t="s">
        <v>12</v>
      </c>
      <c r="D52" s="93">
        <v>450</v>
      </c>
      <c r="E52" s="94"/>
      <c r="F52" s="96">
        <f>E52*D52</f>
        <v>0</v>
      </c>
    </row>
    <row r="53" spans="1:9" s="15" customFormat="1" ht="12" customHeight="1" x14ac:dyDescent="0.2">
      <c r="A53" s="99"/>
      <c r="B53" s="95" t="s">
        <v>58</v>
      </c>
      <c r="C53" s="92" t="s">
        <v>12</v>
      </c>
      <c r="D53" s="93">
        <v>450</v>
      </c>
      <c r="E53" s="94"/>
      <c r="F53" s="96">
        <f>E53*D53</f>
        <v>0</v>
      </c>
    </row>
    <row r="54" spans="1:9" s="15" customFormat="1" ht="12" customHeight="1" x14ac:dyDescent="0.2">
      <c r="A54" s="99"/>
      <c r="B54" s="95" t="s">
        <v>37</v>
      </c>
      <c r="C54" s="92" t="s">
        <v>9</v>
      </c>
      <c r="D54" s="93">
        <v>10</v>
      </c>
      <c r="E54" s="94"/>
      <c r="F54" s="96">
        <f>E54*D54</f>
        <v>0</v>
      </c>
    </row>
    <row r="55" spans="1:9" ht="12" customHeight="1" x14ac:dyDescent="0.2">
      <c r="A55" s="99"/>
      <c r="B55" s="95" t="s">
        <v>38</v>
      </c>
      <c r="C55" s="92" t="s">
        <v>9</v>
      </c>
      <c r="D55" s="93">
        <v>3</v>
      </c>
      <c r="E55" s="94"/>
      <c r="F55" s="96">
        <f>E55*D55</f>
        <v>0</v>
      </c>
    </row>
    <row r="56" spans="1:9" s="48" customFormat="1" ht="4.5" customHeight="1" x14ac:dyDescent="0.2">
      <c r="A56" s="99"/>
      <c r="B56" s="95"/>
      <c r="C56" s="92"/>
      <c r="D56" s="93"/>
      <c r="E56" s="94"/>
      <c r="F56" s="96"/>
    </row>
    <row r="57" spans="1:9" ht="12" customHeight="1" x14ac:dyDescent="0.2">
      <c r="A57" s="57"/>
      <c r="B57" s="58"/>
      <c r="C57" s="57"/>
      <c r="D57" s="59" t="s">
        <v>18</v>
      </c>
      <c r="E57" s="59"/>
      <c r="F57" s="60">
        <f>SUM(F51:F55)</f>
        <v>0</v>
      </c>
    </row>
    <row r="58" spans="1:9" ht="12" customHeight="1" x14ac:dyDescent="0.2">
      <c r="A58" s="111"/>
      <c r="B58" s="112"/>
      <c r="C58" s="111"/>
      <c r="D58" s="113"/>
      <c r="E58" s="113"/>
      <c r="F58" s="114"/>
    </row>
    <row r="59" spans="1:9" s="46" customFormat="1" ht="12" customHeight="1" x14ac:dyDescent="0.2">
      <c r="A59" s="88"/>
      <c r="B59" s="88" t="s">
        <v>0</v>
      </c>
      <c r="C59" s="88" t="s">
        <v>1</v>
      </c>
      <c r="D59" s="88" t="s">
        <v>2</v>
      </c>
      <c r="E59" s="89" t="s">
        <v>3</v>
      </c>
      <c r="F59" s="89" t="s">
        <v>4</v>
      </c>
    </row>
    <row r="60" spans="1:9" s="12" customFormat="1" ht="12" customHeight="1" x14ac:dyDescent="0.2">
      <c r="A60" s="35"/>
      <c r="B60" s="36" t="s">
        <v>13</v>
      </c>
      <c r="C60" s="35"/>
      <c r="D60" s="35"/>
      <c r="E60" s="37"/>
      <c r="F60" s="37"/>
    </row>
    <row r="61" spans="1:9" s="12" customFormat="1" ht="12" customHeight="1" x14ac:dyDescent="0.2">
      <c r="A61" s="22"/>
      <c r="B61" s="23" t="s">
        <v>14</v>
      </c>
      <c r="C61" s="24"/>
      <c r="D61" s="24"/>
      <c r="E61" s="25"/>
      <c r="F61" s="25"/>
    </row>
    <row r="62" spans="1:9" s="12" customFormat="1" ht="12" customHeight="1" x14ac:dyDescent="0.2">
      <c r="A62" s="24"/>
      <c r="B62" s="17"/>
      <c r="C62" s="24"/>
      <c r="D62" s="24"/>
      <c r="E62" s="31"/>
      <c r="F62" s="31"/>
    </row>
    <row r="63" spans="1:9" s="12" customFormat="1" ht="12.75" customHeight="1" x14ac:dyDescent="0.2">
      <c r="A63" s="24"/>
      <c r="B63" s="17" t="s">
        <v>98</v>
      </c>
      <c r="C63" s="24" t="s">
        <v>9</v>
      </c>
      <c r="D63" s="120">
        <v>10</v>
      </c>
      <c r="E63" s="31"/>
      <c r="F63" s="31">
        <f>+E63*D63</f>
        <v>0</v>
      </c>
    </row>
    <row r="64" spans="1:9" s="12" customFormat="1" ht="12" customHeight="1" x14ac:dyDescent="0.2">
      <c r="A64" s="24"/>
      <c r="B64" s="17" t="s">
        <v>102</v>
      </c>
      <c r="C64" s="24"/>
      <c r="D64" s="24"/>
      <c r="E64" s="31"/>
      <c r="F64" s="31"/>
      <c r="I64" s="116"/>
    </row>
    <row r="65" spans="1:22" s="12" customFormat="1" ht="12" customHeight="1" x14ac:dyDescent="0.2">
      <c r="A65" s="24"/>
      <c r="B65" s="17"/>
      <c r="C65" s="24"/>
      <c r="D65" s="24"/>
      <c r="E65" s="31"/>
      <c r="F65" s="31"/>
    </row>
    <row r="66" spans="1:22" s="12" customFormat="1" ht="12" customHeight="1" x14ac:dyDescent="0.2">
      <c r="A66" s="61"/>
      <c r="B66" s="79"/>
      <c r="C66" s="61"/>
      <c r="D66" s="63" t="s">
        <v>28</v>
      </c>
      <c r="E66" s="63"/>
      <c r="F66" s="60">
        <f>SUM(F62:F64)</f>
        <v>0</v>
      </c>
      <c r="I66" s="81"/>
    </row>
    <row r="67" spans="1:22" s="17" customFormat="1" ht="4.5" customHeight="1" x14ac:dyDescent="0.2">
      <c r="A67" s="16"/>
      <c r="C67" s="16"/>
      <c r="D67" s="16"/>
      <c r="E67" s="18"/>
      <c r="F67" s="19"/>
    </row>
    <row r="68" spans="1:22" s="15" customFormat="1" ht="18" customHeight="1" x14ac:dyDescent="0.2">
      <c r="A68" s="20"/>
      <c r="B68" s="20" t="s">
        <v>0</v>
      </c>
      <c r="C68" s="20" t="s">
        <v>1</v>
      </c>
      <c r="D68" s="20" t="s">
        <v>2</v>
      </c>
      <c r="E68" s="21" t="s">
        <v>3</v>
      </c>
      <c r="F68" s="21" t="s">
        <v>4</v>
      </c>
    </row>
    <row r="69" spans="1:22" s="12" customFormat="1" ht="12" customHeight="1" x14ac:dyDescent="0.2">
      <c r="A69" s="35"/>
      <c r="B69" s="36" t="s">
        <v>101</v>
      </c>
      <c r="C69" s="35"/>
      <c r="D69" s="35"/>
      <c r="E69" s="37"/>
      <c r="F69" s="37"/>
    </row>
    <row r="70" spans="1:22" s="12" customFormat="1" ht="12" customHeight="1" x14ac:dyDescent="0.2">
      <c r="A70" s="22"/>
      <c r="B70" s="23" t="s">
        <v>5</v>
      </c>
      <c r="C70" s="24"/>
      <c r="D70" s="24"/>
      <c r="E70" s="31"/>
      <c r="F70" s="31"/>
    </row>
    <row r="71" spans="1:22" s="12" customFormat="1" ht="12" hidden="1" customHeight="1" x14ac:dyDescent="0.2">
      <c r="A71" s="38"/>
      <c r="B71" s="23"/>
      <c r="C71" s="24"/>
      <c r="D71" s="24"/>
      <c r="E71" s="31"/>
      <c r="F71" s="31"/>
    </row>
    <row r="72" spans="1:22" s="15" customFormat="1" ht="11.1" hidden="1" customHeight="1" x14ac:dyDescent="0.2">
      <c r="A72" s="98"/>
      <c r="B72" s="106" t="s">
        <v>64</v>
      </c>
      <c r="C72" s="92" t="s">
        <v>12</v>
      </c>
      <c r="D72" s="93"/>
      <c r="E72" s="94">
        <f>35.51/0.85</f>
        <v>41.776470588235291</v>
      </c>
      <c r="F72" s="96">
        <f>E72*D72</f>
        <v>0</v>
      </c>
    </row>
    <row r="73" spans="1:22" s="15" customFormat="1" ht="11.1" hidden="1" customHeight="1" x14ac:dyDescent="0.2">
      <c r="A73" s="98"/>
      <c r="B73" s="106"/>
      <c r="C73" s="92"/>
      <c r="D73" s="93"/>
      <c r="E73" s="94"/>
      <c r="F73" s="96"/>
    </row>
    <row r="74" spans="1:22" s="15" customFormat="1" ht="11.1" hidden="1" customHeight="1" x14ac:dyDescent="0.2">
      <c r="A74" s="98"/>
      <c r="B74" s="106" t="s">
        <v>65</v>
      </c>
      <c r="C74" s="92" t="s">
        <v>12</v>
      </c>
      <c r="D74" s="93"/>
      <c r="E74" s="94">
        <f>40.7/0.85</f>
        <v>47.882352941176478</v>
      </c>
      <c r="F74" s="96">
        <f>E74*D74</f>
        <v>0</v>
      </c>
    </row>
    <row r="75" spans="1:22" s="15" customFormat="1" ht="11.1" hidden="1" customHeight="1" x14ac:dyDescent="0.2">
      <c r="A75" s="98"/>
      <c r="B75" s="106"/>
      <c r="C75" s="92"/>
      <c r="D75" s="93"/>
      <c r="E75" s="94"/>
      <c r="F75" s="96"/>
    </row>
    <row r="76" spans="1:22" s="15" customFormat="1" ht="11.1" hidden="1" customHeight="1" x14ac:dyDescent="0.2">
      <c r="A76" s="98"/>
      <c r="B76" s="106" t="s">
        <v>63</v>
      </c>
      <c r="C76" s="92" t="s">
        <v>12</v>
      </c>
      <c r="D76" s="93"/>
      <c r="E76" s="94">
        <v>14</v>
      </c>
      <c r="F76" s="96">
        <f>E76*D76</f>
        <v>0</v>
      </c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</row>
    <row r="77" spans="1:22" s="15" customFormat="1" ht="11.1" customHeight="1" x14ac:dyDescent="0.2">
      <c r="A77" s="98"/>
      <c r="B77" s="106"/>
      <c r="C77" s="92"/>
      <c r="D77" s="93"/>
      <c r="E77" s="94"/>
      <c r="F77" s="96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</row>
    <row r="78" spans="1:22" s="12" customFormat="1" ht="12" customHeight="1" x14ac:dyDescent="0.2">
      <c r="A78" s="38"/>
      <c r="B78" s="15"/>
      <c r="C78" s="24"/>
      <c r="D78" s="24"/>
      <c r="E78" s="27"/>
      <c r="F78" s="27"/>
    </row>
    <row r="79" spans="1:22" s="12" customFormat="1" ht="12" customHeight="1" x14ac:dyDescent="0.2">
      <c r="A79" s="38"/>
      <c r="B79" s="15"/>
      <c r="C79" s="24"/>
      <c r="D79" s="24"/>
      <c r="E79" s="27"/>
      <c r="F79" s="27"/>
    </row>
    <row r="80" spans="1:22" s="12" customFormat="1" ht="12" customHeight="1" x14ac:dyDescent="0.2">
      <c r="A80" s="38"/>
      <c r="B80" s="15" t="s">
        <v>90</v>
      </c>
      <c r="C80" s="24" t="s">
        <v>9</v>
      </c>
      <c r="D80" s="24">
        <v>1</v>
      </c>
      <c r="E80" s="27"/>
      <c r="F80" s="27">
        <f>+E80*D80</f>
        <v>0</v>
      </c>
    </row>
    <row r="81" spans="1:8" s="12" customFormat="1" ht="12" customHeight="1" x14ac:dyDescent="0.2">
      <c r="A81" s="38"/>
      <c r="B81" s="15"/>
      <c r="C81" s="24"/>
      <c r="D81" s="24"/>
      <c r="E81" s="27"/>
      <c r="F81" s="27"/>
    </row>
    <row r="82" spans="1:8" s="12" customFormat="1" ht="12" customHeight="1" x14ac:dyDescent="0.2">
      <c r="A82" s="38"/>
      <c r="B82" s="15" t="s">
        <v>89</v>
      </c>
      <c r="C82" s="24" t="s">
        <v>9</v>
      </c>
      <c r="D82" s="24">
        <v>10</v>
      </c>
      <c r="E82" s="27"/>
      <c r="F82" s="27">
        <f>+E82*D82</f>
        <v>0</v>
      </c>
      <c r="H82" s="81"/>
    </row>
    <row r="83" spans="1:8" s="12" customFormat="1" ht="12" customHeight="1" x14ac:dyDescent="0.2">
      <c r="A83" s="38"/>
      <c r="B83" s="26"/>
      <c r="C83" s="24"/>
      <c r="D83" s="24"/>
      <c r="E83" s="27"/>
      <c r="F83" s="27"/>
    </row>
    <row r="84" spans="1:8" s="12" customFormat="1" ht="12" customHeight="1" x14ac:dyDescent="0.2">
      <c r="A84" s="38"/>
      <c r="B84" s="26" t="s">
        <v>103</v>
      </c>
      <c r="C84" s="24" t="s">
        <v>9</v>
      </c>
      <c r="D84" s="143">
        <v>10</v>
      </c>
      <c r="E84" s="27"/>
      <c r="F84" s="27">
        <f>+E84*D84</f>
        <v>0</v>
      </c>
    </row>
    <row r="85" spans="1:8" s="12" customFormat="1" ht="12" customHeight="1" x14ac:dyDescent="0.2">
      <c r="A85" s="38"/>
      <c r="B85" s="26"/>
      <c r="C85" s="24"/>
      <c r="D85" s="24"/>
      <c r="E85" s="27"/>
      <c r="F85" s="27"/>
    </row>
    <row r="86" spans="1:8" s="12" customFormat="1" ht="12" customHeight="1" x14ac:dyDescent="0.2">
      <c r="A86" s="38"/>
      <c r="B86" s="26" t="s">
        <v>71</v>
      </c>
      <c r="C86" s="24" t="s">
        <v>9</v>
      </c>
      <c r="D86" s="24">
        <v>20</v>
      </c>
      <c r="E86" s="27"/>
      <c r="F86" s="27">
        <f>+E86*D86</f>
        <v>0</v>
      </c>
    </row>
    <row r="87" spans="1:8" s="12" customFormat="1" ht="12" customHeight="1" x14ac:dyDescent="0.2">
      <c r="A87" s="38"/>
      <c r="B87" s="26"/>
      <c r="C87" s="24"/>
      <c r="D87" s="24"/>
      <c r="E87" s="27"/>
      <c r="F87" s="27"/>
    </row>
    <row r="88" spans="1:8" s="12" customFormat="1" ht="12" customHeight="1" x14ac:dyDescent="0.2">
      <c r="A88" s="38"/>
      <c r="B88" s="26" t="s">
        <v>17</v>
      </c>
      <c r="C88" s="24" t="s">
        <v>9</v>
      </c>
      <c r="D88" s="24">
        <v>2</v>
      </c>
      <c r="E88" s="27"/>
      <c r="F88" s="27">
        <f>+E88*D88</f>
        <v>0</v>
      </c>
    </row>
    <row r="89" spans="1:8" s="12" customFormat="1" ht="12" customHeight="1" x14ac:dyDescent="0.2">
      <c r="A89" s="38"/>
      <c r="B89" s="26"/>
      <c r="C89" s="24"/>
      <c r="D89" s="24"/>
      <c r="E89" s="31"/>
      <c r="F89" s="27"/>
    </row>
    <row r="90" spans="1:8" s="12" customFormat="1" ht="12" customHeight="1" x14ac:dyDescent="0.2">
      <c r="A90" s="38"/>
      <c r="B90" s="26" t="s">
        <v>19</v>
      </c>
      <c r="C90" s="24" t="s">
        <v>9</v>
      </c>
      <c r="D90" s="24">
        <v>1</v>
      </c>
      <c r="E90" s="31"/>
      <c r="F90" s="27">
        <f>+E90*D90</f>
        <v>0</v>
      </c>
    </row>
    <row r="91" spans="1:8" s="12" customFormat="1" ht="12" customHeight="1" x14ac:dyDescent="0.2">
      <c r="A91" s="38"/>
      <c r="B91" s="26"/>
      <c r="C91" s="24"/>
      <c r="D91" s="24"/>
      <c r="E91" s="31"/>
      <c r="F91" s="27"/>
    </row>
    <row r="92" spans="1:8" s="12" customFormat="1" ht="12" customHeight="1" x14ac:dyDescent="0.2">
      <c r="A92" s="38"/>
      <c r="B92" s="30" t="s">
        <v>15</v>
      </c>
      <c r="C92" s="24" t="s">
        <v>12</v>
      </c>
      <c r="D92" s="24">
        <v>500</v>
      </c>
      <c r="E92" s="31"/>
      <c r="F92" s="31">
        <f>+E92*D92</f>
        <v>0</v>
      </c>
    </row>
    <row r="93" spans="1:8" s="12" customFormat="1" ht="12" customHeight="1" x14ac:dyDescent="0.2">
      <c r="A93" s="38"/>
      <c r="B93" s="30"/>
      <c r="C93" s="24"/>
      <c r="D93" s="24"/>
      <c r="E93" s="31"/>
      <c r="F93" s="31"/>
    </row>
    <row r="94" spans="1:8" s="12" customFormat="1" ht="12" customHeight="1" x14ac:dyDescent="0.2">
      <c r="A94" s="38"/>
      <c r="B94" s="30" t="s">
        <v>88</v>
      </c>
      <c r="C94" s="24" t="s">
        <v>9</v>
      </c>
      <c r="D94" s="120">
        <v>10</v>
      </c>
      <c r="E94" s="119"/>
      <c r="F94" s="31">
        <f>+E94*D94</f>
        <v>0</v>
      </c>
    </row>
    <row r="95" spans="1:8" s="12" customFormat="1" ht="12" customHeight="1" x14ac:dyDescent="0.2">
      <c r="A95" s="38"/>
      <c r="B95" s="30"/>
      <c r="C95" s="24"/>
      <c r="D95" s="24"/>
      <c r="E95" s="31"/>
      <c r="F95" s="31"/>
    </row>
    <row r="96" spans="1:8" s="12" customFormat="1" ht="12" customHeight="1" x14ac:dyDescent="0.2">
      <c r="A96" s="24"/>
      <c r="B96" s="23" t="s">
        <v>6</v>
      </c>
      <c r="C96" s="24"/>
      <c r="D96" s="24"/>
      <c r="E96" s="27"/>
      <c r="F96" s="29"/>
    </row>
    <row r="97" spans="1:9" s="12" customFormat="1" ht="12" customHeight="1" x14ac:dyDescent="0.2">
      <c r="A97" s="24"/>
      <c r="B97" s="30" t="s">
        <v>7</v>
      </c>
      <c r="C97" s="24" t="s">
        <v>9</v>
      </c>
      <c r="D97" s="24">
        <v>1</v>
      </c>
      <c r="E97" s="134"/>
      <c r="F97" s="134">
        <f>E97</f>
        <v>0</v>
      </c>
    </row>
    <row r="98" spans="1:9" s="12" customFormat="1" ht="12" customHeight="1" x14ac:dyDescent="0.2">
      <c r="A98" s="24"/>
      <c r="B98" s="30" t="s">
        <v>107</v>
      </c>
      <c r="C98" s="24" t="s">
        <v>9</v>
      </c>
      <c r="D98" s="24">
        <v>1</v>
      </c>
      <c r="E98" s="135"/>
      <c r="F98" s="135"/>
      <c r="G98" s="56"/>
    </row>
    <row r="99" spans="1:9" s="12" customFormat="1" ht="12" customHeight="1" x14ac:dyDescent="0.2">
      <c r="A99" s="33"/>
      <c r="B99" s="34" t="s">
        <v>16</v>
      </c>
      <c r="C99" s="33" t="s">
        <v>9</v>
      </c>
      <c r="D99" s="33">
        <v>1</v>
      </c>
      <c r="E99" s="136"/>
      <c r="F99" s="136"/>
    </row>
    <row r="100" spans="1:9" s="12" customFormat="1" ht="12" customHeight="1" x14ac:dyDescent="0.2">
      <c r="A100" s="61"/>
      <c r="B100" s="62"/>
      <c r="C100" s="61"/>
      <c r="D100" s="63" t="s">
        <v>87</v>
      </c>
      <c r="E100" s="63"/>
      <c r="F100" s="60">
        <f>SUM(F71:F98)</f>
        <v>0</v>
      </c>
    </row>
    <row r="101" spans="1:9" s="5" customFormat="1" ht="11.25" x14ac:dyDescent="0.2">
      <c r="A101" s="3"/>
      <c r="C101" s="3"/>
      <c r="D101" s="3"/>
      <c r="E101" s="4"/>
      <c r="F101" s="4"/>
      <c r="I101" s="121">
        <f>F100+I66</f>
        <v>0</v>
      </c>
    </row>
    <row r="102" spans="1:9" s="5" customFormat="1" ht="11.25" x14ac:dyDescent="0.2">
      <c r="A102" s="3"/>
      <c r="C102" s="3"/>
      <c r="D102" s="3"/>
      <c r="E102" s="4"/>
      <c r="F102" s="4"/>
    </row>
    <row r="103" spans="1:9" s="5" customFormat="1" ht="11.25" x14ac:dyDescent="0.2">
      <c r="A103" s="3"/>
      <c r="C103" s="3"/>
      <c r="D103" s="3"/>
      <c r="E103" s="4"/>
      <c r="F103" s="4"/>
    </row>
    <row r="104" spans="1:9" s="5" customFormat="1" ht="11.25" x14ac:dyDescent="0.2">
      <c r="A104" s="3"/>
      <c r="C104" s="3"/>
      <c r="D104" s="3"/>
      <c r="E104" s="4"/>
      <c r="F104" s="4"/>
    </row>
    <row r="105" spans="1:9" s="5" customFormat="1" ht="11.25" x14ac:dyDescent="0.2">
      <c r="A105" s="3"/>
      <c r="C105" s="3"/>
      <c r="D105" s="3"/>
      <c r="E105" s="4"/>
      <c r="F105" s="4"/>
    </row>
    <row r="106" spans="1:9" s="5" customFormat="1" ht="11.25" x14ac:dyDescent="0.2">
      <c r="A106" s="3"/>
      <c r="C106" s="3"/>
      <c r="D106" s="3"/>
      <c r="E106" s="4"/>
      <c r="F106" s="4"/>
    </row>
    <row r="107" spans="1:9" s="5" customFormat="1" ht="11.25" x14ac:dyDescent="0.2">
      <c r="A107" s="3"/>
      <c r="C107" s="3"/>
      <c r="D107" s="3"/>
      <c r="E107" s="4"/>
      <c r="F107" s="4"/>
    </row>
    <row r="108" spans="1:9" s="5" customFormat="1" ht="11.25" x14ac:dyDescent="0.2">
      <c r="A108" s="3"/>
      <c r="C108" s="3"/>
      <c r="D108" s="3"/>
      <c r="E108" s="4"/>
      <c r="F108" s="4"/>
    </row>
    <row r="109" spans="1:9" s="5" customFormat="1" ht="11.25" x14ac:dyDescent="0.2">
      <c r="A109" s="3"/>
      <c r="C109" s="3"/>
      <c r="D109" s="3"/>
      <c r="E109" s="4"/>
      <c r="F109" s="4"/>
    </row>
    <row r="110" spans="1:9" s="5" customFormat="1" ht="11.25" x14ac:dyDescent="0.2">
      <c r="A110" s="3"/>
      <c r="C110" s="3"/>
      <c r="D110" s="3"/>
      <c r="E110" s="4"/>
      <c r="F110" s="4"/>
    </row>
    <row r="111" spans="1:9" s="5" customFormat="1" ht="11.25" x14ac:dyDescent="0.2">
      <c r="A111" s="3"/>
      <c r="C111" s="3"/>
      <c r="D111" s="3"/>
      <c r="E111" s="4"/>
      <c r="F111" s="4"/>
    </row>
    <row r="112" spans="1:9" s="5" customFormat="1" ht="11.25" x14ac:dyDescent="0.2">
      <c r="A112" s="3"/>
      <c r="C112" s="3"/>
      <c r="D112" s="3"/>
      <c r="E112" s="4"/>
      <c r="F112" s="4"/>
    </row>
    <row r="113" spans="1:6" s="5" customFormat="1" ht="11.25" x14ac:dyDescent="0.2">
      <c r="A113" s="3"/>
      <c r="C113" s="3"/>
      <c r="D113" s="3"/>
      <c r="E113" s="4"/>
      <c r="F113" s="4"/>
    </row>
    <row r="114" spans="1:6" s="5" customFormat="1" ht="11.25" x14ac:dyDescent="0.2">
      <c r="A114" s="3"/>
      <c r="C114" s="3"/>
      <c r="D114" s="3"/>
      <c r="E114" s="4"/>
      <c r="F114" s="4"/>
    </row>
    <row r="115" spans="1:6" s="5" customFormat="1" ht="11.25" x14ac:dyDescent="0.2">
      <c r="A115" s="3"/>
      <c r="C115" s="3"/>
      <c r="D115" s="3"/>
      <c r="E115" s="4"/>
      <c r="F115" s="4"/>
    </row>
    <row r="116" spans="1:6" s="5" customFormat="1" ht="11.25" x14ac:dyDescent="0.2">
      <c r="A116" s="3"/>
      <c r="C116" s="3"/>
      <c r="D116" s="3"/>
      <c r="E116" s="4"/>
      <c r="F116" s="4"/>
    </row>
    <row r="117" spans="1:6" s="5" customFormat="1" ht="11.25" x14ac:dyDescent="0.2">
      <c r="A117" s="3"/>
      <c r="C117" s="3"/>
      <c r="D117" s="3"/>
      <c r="E117" s="4"/>
      <c r="F117" s="4"/>
    </row>
    <row r="118" spans="1:6" s="5" customFormat="1" ht="11.25" x14ac:dyDescent="0.2">
      <c r="A118" s="3"/>
      <c r="C118" s="3"/>
      <c r="D118" s="3"/>
      <c r="E118" s="4"/>
      <c r="F118" s="4"/>
    </row>
    <row r="119" spans="1:6" s="5" customFormat="1" ht="11.25" x14ac:dyDescent="0.2">
      <c r="A119" s="3"/>
      <c r="C119" s="3"/>
      <c r="D119" s="3"/>
      <c r="E119" s="4"/>
      <c r="F119" s="4"/>
    </row>
    <row r="120" spans="1:6" s="5" customFormat="1" ht="11.25" x14ac:dyDescent="0.2">
      <c r="A120" s="3"/>
      <c r="C120" s="3"/>
      <c r="D120" s="3"/>
      <c r="E120" s="4"/>
      <c r="F120" s="4"/>
    </row>
    <row r="121" spans="1:6" s="5" customFormat="1" ht="11.25" x14ac:dyDescent="0.2">
      <c r="A121" s="3"/>
      <c r="C121" s="3"/>
      <c r="D121" s="3"/>
      <c r="E121" s="4"/>
      <c r="F121" s="4"/>
    </row>
    <row r="122" spans="1:6" s="5" customFormat="1" ht="11.25" x14ac:dyDescent="0.2">
      <c r="A122" s="3"/>
      <c r="C122" s="3"/>
      <c r="D122" s="3"/>
      <c r="E122" s="4"/>
      <c r="F122" s="4"/>
    </row>
    <row r="123" spans="1:6" s="5" customFormat="1" ht="11.25" x14ac:dyDescent="0.2">
      <c r="A123" s="3"/>
      <c r="C123" s="3"/>
      <c r="D123" s="3"/>
      <c r="E123" s="4"/>
      <c r="F123" s="4"/>
    </row>
    <row r="124" spans="1:6" s="5" customFormat="1" ht="11.25" x14ac:dyDescent="0.2">
      <c r="A124" s="3"/>
      <c r="C124" s="3"/>
      <c r="D124" s="3"/>
      <c r="E124" s="4"/>
      <c r="F124" s="4"/>
    </row>
    <row r="125" spans="1:6" s="5" customFormat="1" ht="11.25" x14ac:dyDescent="0.2">
      <c r="A125" s="3"/>
      <c r="C125" s="3"/>
      <c r="D125" s="3"/>
      <c r="E125" s="4"/>
      <c r="F125" s="4"/>
    </row>
    <row r="126" spans="1:6" s="5" customFormat="1" ht="11.25" x14ac:dyDescent="0.2">
      <c r="A126" s="3"/>
      <c r="C126" s="3"/>
      <c r="D126" s="3"/>
      <c r="E126" s="4"/>
      <c r="F126" s="4"/>
    </row>
    <row r="127" spans="1:6" s="5" customFormat="1" ht="11.25" x14ac:dyDescent="0.2">
      <c r="A127" s="3"/>
      <c r="C127" s="3"/>
      <c r="D127" s="3"/>
      <c r="E127" s="4"/>
      <c r="F127" s="4"/>
    </row>
    <row r="128" spans="1:6" s="5" customFormat="1" ht="11.25" x14ac:dyDescent="0.2">
      <c r="A128" s="3"/>
      <c r="C128" s="3"/>
      <c r="D128" s="3"/>
      <c r="E128" s="4"/>
      <c r="F128" s="4"/>
    </row>
    <row r="129" spans="1:6" s="5" customFormat="1" ht="11.25" x14ac:dyDescent="0.2">
      <c r="A129" s="3"/>
      <c r="C129" s="3"/>
      <c r="D129" s="3"/>
      <c r="E129" s="4"/>
      <c r="F129" s="4"/>
    </row>
    <row r="130" spans="1:6" s="5" customFormat="1" ht="11.25" x14ac:dyDescent="0.2">
      <c r="A130" s="3"/>
      <c r="C130" s="3"/>
      <c r="D130" s="3"/>
      <c r="E130" s="4"/>
      <c r="F130" s="4"/>
    </row>
    <row r="131" spans="1:6" s="5" customFormat="1" ht="11.25" x14ac:dyDescent="0.2">
      <c r="A131" s="3"/>
      <c r="C131" s="3"/>
      <c r="D131" s="3"/>
      <c r="E131" s="4"/>
      <c r="F131" s="4"/>
    </row>
    <row r="132" spans="1:6" s="5" customFormat="1" ht="11.25" x14ac:dyDescent="0.2">
      <c r="A132" s="3"/>
      <c r="C132" s="3"/>
      <c r="D132" s="3"/>
      <c r="E132" s="4"/>
      <c r="F132" s="4"/>
    </row>
    <row r="133" spans="1:6" s="5" customFormat="1" ht="11.25" x14ac:dyDescent="0.2">
      <c r="A133" s="3"/>
      <c r="C133" s="3"/>
      <c r="D133" s="3"/>
      <c r="E133" s="4"/>
      <c r="F133" s="4"/>
    </row>
    <row r="134" spans="1:6" s="5" customFormat="1" ht="11.25" x14ac:dyDescent="0.2">
      <c r="A134" s="3"/>
      <c r="C134" s="3"/>
      <c r="D134" s="3"/>
      <c r="E134" s="4"/>
      <c r="F134" s="4"/>
    </row>
    <row r="135" spans="1:6" s="5" customFormat="1" ht="11.25" x14ac:dyDescent="0.2">
      <c r="A135" s="3"/>
      <c r="C135" s="3"/>
      <c r="D135" s="3"/>
      <c r="E135" s="4"/>
      <c r="F135" s="4"/>
    </row>
    <row r="136" spans="1:6" s="5" customFormat="1" ht="11.25" x14ac:dyDescent="0.2">
      <c r="A136" s="3"/>
      <c r="C136" s="3"/>
      <c r="D136" s="3"/>
      <c r="E136" s="4"/>
      <c r="F136" s="4"/>
    </row>
    <row r="137" spans="1:6" s="5" customFormat="1" ht="11.25" x14ac:dyDescent="0.2">
      <c r="A137" s="3"/>
      <c r="C137" s="3"/>
      <c r="D137" s="3"/>
      <c r="E137" s="4"/>
      <c r="F137" s="4"/>
    </row>
    <row r="138" spans="1:6" s="5" customFormat="1" ht="11.25" x14ac:dyDescent="0.2">
      <c r="A138" s="3"/>
      <c r="C138" s="3"/>
      <c r="D138" s="3"/>
      <c r="E138" s="4"/>
      <c r="F138" s="4"/>
    </row>
    <row r="139" spans="1:6" s="5" customFormat="1" ht="11.25" x14ac:dyDescent="0.2">
      <c r="A139" s="3"/>
      <c r="C139" s="3"/>
      <c r="D139" s="3"/>
      <c r="E139" s="4"/>
      <c r="F139" s="4"/>
    </row>
    <row r="140" spans="1:6" s="5" customFormat="1" ht="11.25" x14ac:dyDescent="0.2">
      <c r="A140" s="3"/>
      <c r="C140" s="3"/>
      <c r="D140" s="3"/>
      <c r="E140" s="4"/>
      <c r="F140" s="4"/>
    </row>
    <row r="141" spans="1:6" s="5" customFormat="1" ht="11.25" x14ac:dyDescent="0.2">
      <c r="A141" s="3"/>
      <c r="C141" s="3"/>
      <c r="D141" s="3"/>
      <c r="E141" s="4"/>
      <c r="F141" s="4"/>
    </row>
    <row r="142" spans="1:6" s="5" customFormat="1" ht="11.25" x14ac:dyDescent="0.2">
      <c r="A142" s="3"/>
      <c r="C142" s="3"/>
      <c r="D142" s="3"/>
      <c r="E142" s="4"/>
      <c r="F142" s="4"/>
    </row>
    <row r="143" spans="1:6" s="5" customFormat="1" ht="11.25" x14ac:dyDescent="0.2">
      <c r="A143" s="3"/>
      <c r="C143" s="3"/>
      <c r="D143" s="3"/>
      <c r="E143" s="4"/>
      <c r="F143" s="4"/>
    </row>
    <row r="144" spans="1:6" s="5" customFormat="1" ht="11.25" x14ac:dyDescent="0.2">
      <c r="A144" s="3"/>
      <c r="C144" s="3"/>
      <c r="D144" s="3"/>
      <c r="E144" s="4"/>
      <c r="F144" s="4"/>
    </row>
    <row r="145" spans="1:6" s="5" customFormat="1" ht="11.25" x14ac:dyDescent="0.2">
      <c r="A145" s="3"/>
      <c r="C145" s="3"/>
      <c r="D145" s="3"/>
      <c r="E145" s="4"/>
      <c r="F145" s="4"/>
    </row>
    <row r="146" spans="1:6" s="5" customFormat="1" ht="11.25" x14ac:dyDescent="0.2">
      <c r="A146" s="3"/>
      <c r="C146" s="3"/>
      <c r="D146" s="3"/>
      <c r="E146" s="4"/>
      <c r="F146" s="4"/>
    </row>
    <row r="147" spans="1:6" s="5" customFormat="1" ht="11.25" x14ac:dyDescent="0.2">
      <c r="A147" s="3"/>
      <c r="C147" s="3"/>
      <c r="D147" s="3"/>
      <c r="E147" s="4"/>
      <c r="F147" s="4"/>
    </row>
    <row r="148" spans="1:6" s="5" customFormat="1" ht="11.25" x14ac:dyDescent="0.2">
      <c r="A148" s="3"/>
      <c r="C148" s="3"/>
      <c r="D148" s="3"/>
      <c r="E148" s="4"/>
      <c r="F148" s="4"/>
    </row>
    <row r="149" spans="1:6" s="5" customFormat="1" ht="11.25" x14ac:dyDescent="0.2">
      <c r="A149" s="3"/>
      <c r="C149" s="3"/>
      <c r="D149" s="3"/>
      <c r="E149" s="4"/>
      <c r="F149" s="4"/>
    </row>
    <row r="150" spans="1:6" s="5" customFormat="1" ht="11.25" x14ac:dyDescent="0.2">
      <c r="A150" s="3"/>
      <c r="C150" s="3"/>
      <c r="D150" s="3"/>
      <c r="E150" s="4"/>
      <c r="F150" s="4"/>
    </row>
    <row r="151" spans="1:6" s="5" customFormat="1" ht="11.25" x14ac:dyDescent="0.2">
      <c r="A151" s="3"/>
      <c r="C151" s="3"/>
      <c r="D151" s="3"/>
      <c r="E151" s="4"/>
      <c r="F151" s="4"/>
    </row>
    <row r="152" spans="1:6" s="5" customFormat="1" ht="11.25" x14ac:dyDescent="0.2">
      <c r="A152" s="3"/>
      <c r="C152" s="3"/>
      <c r="D152" s="3"/>
      <c r="E152" s="4"/>
      <c r="F152" s="4"/>
    </row>
    <row r="153" spans="1:6" s="5" customFormat="1" ht="11.25" x14ac:dyDescent="0.2">
      <c r="A153" s="3"/>
      <c r="C153" s="3"/>
      <c r="D153" s="3"/>
      <c r="E153" s="4"/>
      <c r="F153" s="4"/>
    </row>
    <row r="154" spans="1:6" s="5" customFormat="1" ht="11.25" x14ac:dyDescent="0.2">
      <c r="A154" s="3"/>
      <c r="C154" s="3"/>
      <c r="D154" s="3"/>
      <c r="E154" s="4"/>
      <c r="F154" s="4"/>
    </row>
    <row r="155" spans="1:6" s="5" customFormat="1" ht="11.25" x14ac:dyDescent="0.2">
      <c r="A155" s="3"/>
      <c r="C155" s="3"/>
      <c r="D155" s="3"/>
      <c r="E155" s="4"/>
      <c r="F155" s="4"/>
    </row>
    <row r="156" spans="1:6" s="5" customFormat="1" ht="11.25" x14ac:dyDescent="0.2">
      <c r="A156" s="3"/>
      <c r="C156" s="3"/>
      <c r="D156" s="3"/>
      <c r="E156" s="4"/>
      <c r="F156" s="4"/>
    </row>
    <row r="157" spans="1:6" s="5" customFormat="1" ht="11.25" x14ac:dyDescent="0.2">
      <c r="A157" s="3"/>
      <c r="C157" s="3"/>
      <c r="D157" s="3"/>
      <c r="E157" s="4"/>
      <c r="F157" s="4"/>
    </row>
    <row r="158" spans="1:6" s="5" customFormat="1" ht="11.25" x14ac:dyDescent="0.2">
      <c r="A158" s="3"/>
      <c r="C158" s="3"/>
      <c r="D158" s="3"/>
      <c r="E158" s="4"/>
      <c r="F158" s="4"/>
    </row>
    <row r="159" spans="1:6" s="5" customFormat="1" ht="11.25" x14ac:dyDescent="0.2">
      <c r="A159" s="3"/>
      <c r="C159" s="3"/>
      <c r="D159" s="3"/>
      <c r="E159" s="4"/>
      <c r="F159" s="4"/>
    </row>
    <row r="160" spans="1:6" s="5" customFormat="1" ht="11.25" x14ac:dyDescent="0.2">
      <c r="A160" s="3"/>
      <c r="C160" s="3"/>
      <c r="D160" s="3"/>
      <c r="E160" s="4"/>
      <c r="F160" s="4"/>
    </row>
    <row r="161" spans="1:6" s="5" customFormat="1" ht="11.25" x14ac:dyDescent="0.2">
      <c r="A161" s="3"/>
      <c r="C161" s="3"/>
      <c r="D161" s="3"/>
      <c r="E161" s="4"/>
      <c r="F161" s="4"/>
    </row>
    <row r="162" spans="1:6" s="5" customFormat="1" ht="11.25" x14ac:dyDescent="0.2">
      <c r="A162" s="3"/>
      <c r="C162" s="3"/>
      <c r="D162" s="3"/>
      <c r="E162" s="4"/>
      <c r="F162" s="4"/>
    </row>
    <row r="163" spans="1:6" s="5" customFormat="1" ht="11.25" x14ac:dyDescent="0.2">
      <c r="A163" s="3"/>
      <c r="C163" s="3"/>
      <c r="D163" s="3"/>
      <c r="E163" s="4"/>
      <c r="F163" s="4"/>
    </row>
    <row r="164" spans="1:6" s="5" customFormat="1" ht="11.25" x14ac:dyDescent="0.2">
      <c r="A164" s="3"/>
      <c r="C164" s="3"/>
      <c r="D164" s="3"/>
      <c r="E164" s="4"/>
      <c r="F164" s="4"/>
    </row>
    <row r="165" spans="1:6" s="5" customFormat="1" ht="11.25" x14ac:dyDescent="0.2">
      <c r="A165" s="3"/>
      <c r="C165" s="3"/>
      <c r="D165" s="3"/>
      <c r="E165" s="4"/>
      <c r="F165" s="4"/>
    </row>
    <row r="166" spans="1:6" s="5" customFormat="1" ht="11.25" x14ac:dyDescent="0.2">
      <c r="A166" s="3"/>
      <c r="C166" s="3"/>
      <c r="D166" s="3"/>
      <c r="E166" s="4"/>
      <c r="F166" s="4"/>
    </row>
    <row r="167" spans="1:6" s="5" customFormat="1" ht="11.25" x14ac:dyDescent="0.2">
      <c r="A167" s="3"/>
      <c r="C167" s="3"/>
      <c r="D167" s="3"/>
      <c r="E167" s="4"/>
      <c r="F167" s="4"/>
    </row>
    <row r="168" spans="1:6" s="5" customFormat="1" ht="11.25" x14ac:dyDescent="0.2">
      <c r="A168" s="3"/>
      <c r="C168" s="3"/>
      <c r="D168" s="3"/>
      <c r="E168" s="4"/>
      <c r="F168" s="4"/>
    </row>
    <row r="169" spans="1:6" s="5" customFormat="1" ht="11.25" x14ac:dyDescent="0.2">
      <c r="A169" s="3"/>
      <c r="C169" s="3"/>
      <c r="D169" s="3"/>
      <c r="E169" s="4"/>
      <c r="F169" s="4"/>
    </row>
    <row r="170" spans="1:6" s="5" customFormat="1" ht="11.25" x14ac:dyDescent="0.2">
      <c r="A170" s="3"/>
      <c r="C170" s="3"/>
      <c r="D170" s="3"/>
      <c r="E170" s="4"/>
      <c r="F170" s="4"/>
    </row>
    <row r="171" spans="1:6" s="5" customFormat="1" ht="11.25" x14ac:dyDescent="0.2">
      <c r="A171" s="3"/>
      <c r="C171" s="3"/>
      <c r="D171" s="3"/>
      <c r="E171" s="4"/>
      <c r="F171" s="4"/>
    </row>
    <row r="172" spans="1:6" s="5" customFormat="1" ht="11.25" x14ac:dyDescent="0.2">
      <c r="A172" s="3"/>
      <c r="C172" s="3"/>
      <c r="D172" s="3"/>
      <c r="E172" s="4"/>
      <c r="F172" s="4"/>
    </row>
    <row r="173" spans="1:6" s="5" customFormat="1" ht="11.25" x14ac:dyDescent="0.2">
      <c r="A173" s="3"/>
      <c r="C173" s="3"/>
      <c r="D173" s="3"/>
      <c r="E173" s="4"/>
      <c r="F173" s="4"/>
    </row>
    <row r="174" spans="1:6" s="5" customFormat="1" ht="11.25" x14ac:dyDescent="0.2">
      <c r="A174" s="3"/>
      <c r="C174" s="3"/>
      <c r="D174" s="3"/>
      <c r="E174" s="4"/>
      <c r="F174" s="4"/>
    </row>
    <row r="175" spans="1:6" s="9" customFormat="1" ht="9.75" x14ac:dyDescent="0.15">
      <c r="A175" s="10"/>
      <c r="C175" s="10"/>
      <c r="D175" s="10"/>
      <c r="E175" s="11"/>
      <c r="F175" s="11"/>
    </row>
    <row r="176" spans="1:6" s="9" customFormat="1" ht="9.75" x14ac:dyDescent="0.15">
      <c r="A176" s="10"/>
      <c r="C176" s="10"/>
      <c r="D176" s="10"/>
      <c r="E176" s="11"/>
      <c r="F176" s="11"/>
    </row>
    <row r="177" spans="1:6" s="9" customFormat="1" ht="9.75" x14ac:dyDescent="0.15">
      <c r="A177" s="10"/>
      <c r="C177" s="10"/>
      <c r="D177" s="10"/>
      <c r="E177" s="11"/>
      <c r="F177" s="11"/>
    </row>
    <row r="178" spans="1:6" s="9" customFormat="1" ht="9.75" x14ac:dyDescent="0.15">
      <c r="A178" s="10"/>
      <c r="C178" s="10"/>
      <c r="D178" s="10"/>
      <c r="E178" s="11"/>
      <c r="F178" s="11"/>
    </row>
    <row r="179" spans="1:6" s="9" customFormat="1" ht="9.75" x14ac:dyDescent="0.15">
      <c r="A179" s="10"/>
      <c r="C179" s="10"/>
      <c r="D179" s="10"/>
      <c r="E179" s="11"/>
      <c r="F179" s="11"/>
    </row>
    <row r="180" spans="1:6" s="9" customFormat="1" ht="9.75" x14ac:dyDescent="0.15">
      <c r="A180" s="10"/>
      <c r="C180" s="10"/>
      <c r="D180" s="10"/>
      <c r="E180" s="11"/>
      <c r="F180" s="11"/>
    </row>
    <row r="181" spans="1:6" s="9" customFormat="1" ht="9.75" x14ac:dyDescent="0.15">
      <c r="A181" s="10"/>
      <c r="C181" s="10"/>
      <c r="D181" s="10"/>
      <c r="E181" s="11"/>
      <c r="F181" s="11"/>
    </row>
    <row r="182" spans="1:6" s="9" customFormat="1" ht="9.75" x14ac:dyDescent="0.15">
      <c r="A182" s="10"/>
      <c r="C182" s="10"/>
      <c r="D182" s="10"/>
      <c r="E182" s="11"/>
      <c r="F182" s="11"/>
    </row>
    <row r="183" spans="1:6" s="9" customFormat="1" ht="9.75" x14ac:dyDescent="0.15">
      <c r="A183" s="10"/>
      <c r="C183" s="10"/>
      <c r="D183" s="10"/>
      <c r="E183" s="11"/>
      <c r="F183" s="11"/>
    </row>
    <row r="184" spans="1:6" s="9" customFormat="1" ht="9.75" x14ac:dyDescent="0.15">
      <c r="A184" s="10"/>
      <c r="C184" s="10"/>
      <c r="D184" s="10"/>
      <c r="E184" s="11"/>
      <c r="F184" s="11"/>
    </row>
    <row r="185" spans="1:6" s="9" customFormat="1" ht="9.75" x14ac:dyDescent="0.15">
      <c r="A185" s="10"/>
      <c r="C185" s="10"/>
      <c r="D185" s="10"/>
      <c r="E185" s="11"/>
      <c r="F185" s="11"/>
    </row>
    <row r="186" spans="1:6" s="9" customFormat="1" ht="9.75" x14ac:dyDescent="0.15">
      <c r="A186" s="10"/>
      <c r="C186" s="10"/>
      <c r="D186" s="10"/>
      <c r="E186" s="11"/>
      <c r="F186" s="11"/>
    </row>
    <row r="187" spans="1:6" s="9" customFormat="1" ht="9.75" x14ac:dyDescent="0.15">
      <c r="A187" s="10"/>
      <c r="C187" s="10"/>
      <c r="D187" s="10"/>
      <c r="E187" s="11"/>
      <c r="F187" s="11"/>
    </row>
    <row r="188" spans="1:6" s="9" customFormat="1" ht="9.75" x14ac:dyDescent="0.15">
      <c r="A188" s="10"/>
      <c r="C188" s="10"/>
      <c r="D188" s="10"/>
      <c r="E188" s="11"/>
      <c r="F188" s="11"/>
    </row>
    <row r="189" spans="1:6" s="9" customFormat="1" ht="9.75" x14ac:dyDescent="0.15">
      <c r="A189" s="10"/>
      <c r="C189" s="10"/>
      <c r="D189" s="10"/>
      <c r="E189" s="11"/>
      <c r="F189" s="11"/>
    </row>
    <row r="190" spans="1:6" s="9" customFormat="1" ht="9.75" x14ac:dyDescent="0.15">
      <c r="A190" s="10"/>
      <c r="C190" s="10"/>
      <c r="D190" s="10"/>
      <c r="E190" s="11"/>
      <c r="F190" s="11"/>
    </row>
    <row r="191" spans="1:6" s="9" customFormat="1" ht="9.75" x14ac:dyDescent="0.15">
      <c r="A191" s="10"/>
      <c r="C191" s="10"/>
      <c r="D191" s="10"/>
      <c r="E191" s="11"/>
      <c r="F191" s="11"/>
    </row>
    <row r="192" spans="1:6" s="9" customFormat="1" ht="9.75" x14ac:dyDescent="0.15">
      <c r="A192" s="10"/>
      <c r="C192" s="10"/>
      <c r="D192" s="10"/>
      <c r="E192" s="11"/>
      <c r="F192" s="11"/>
    </row>
    <row r="193" spans="1:6" s="9" customFormat="1" ht="9.75" x14ac:dyDescent="0.15">
      <c r="A193" s="10"/>
      <c r="C193" s="10"/>
      <c r="D193" s="10"/>
      <c r="E193" s="11"/>
      <c r="F193" s="11"/>
    </row>
    <row r="194" spans="1:6" s="9" customFormat="1" ht="9.75" x14ac:dyDescent="0.15">
      <c r="A194" s="10"/>
      <c r="C194" s="10"/>
      <c r="D194" s="10"/>
      <c r="E194" s="11"/>
      <c r="F194" s="11"/>
    </row>
    <row r="195" spans="1:6" s="9" customFormat="1" ht="9.75" x14ac:dyDescent="0.15">
      <c r="A195" s="10"/>
      <c r="C195" s="10"/>
      <c r="D195" s="10"/>
      <c r="E195" s="11"/>
      <c r="F195" s="11"/>
    </row>
    <row r="196" spans="1:6" s="9" customFormat="1" ht="9.75" x14ac:dyDescent="0.15">
      <c r="A196" s="10"/>
      <c r="C196" s="10"/>
      <c r="D196" s="10"/>
      <c r="E196" s="11"/>
      <c r="F196" s="11"/>
    </row>
    <row r="197" spans="1:6" s="9" customFormat="1" ht="9.75" x14ac:dyDescent="0.15">
      <c r="A197" s="10"/>
      <c r="C197" s="10"/>
      <c r="D197" s="10"/>
      <c r="E197" s="11"/>
      <c r="F197" s="11"/>
    </row>
    <row r="198" spans="1:6" s="9" customFormat="1" ht="9.75" x14ac:dyDescent="0.15">
      <c r="A198" s="10"/>
      <c r="C198" s="10"/>
      <c r="D198" s="10"/>
      <c r="E198" s="11"/>
      <c r="F198" s="11"/>
    </row>
    <row r="199" spans="1:6" s="9" customFormat="1" ht="9.75" x14ac:dyDescent="0.15">
      <c r="A199" s="10"/>
      <c r="C199" s="10"/>
      <c r="D199" s="10"/>
      <c r="E199" s="11"/>
      <c r="F199" s="11"/>
    </row>
    <row r="200" spans="1:6" s="9" customFormat="1" ht="9.75" x14ac:dyDescent="0.15">
      <c r="A200" s="10"/>
      <c r="C200" s="10"/>
      <c r="D200" s="10"/>
      <c r="E200" s="11"/>
      <c r="F200" s="11"/>
    </row>
    <row r="201" spans="1:6" s="9" customFormat="1" ht="9.75" x14ac:dyDescent="0.15">
      <c r="A201" s="10"/>
      <c r="C201" s="10"/>
      <c r="D201" s="10"/>
      <c r="E201" s="11"/>
      <c r="F201" s="11"/>
    </row>
    <row r="202" spans="1:6" s="9" customFormat="1" ht="9.75" x14ac:dyDescent="0.15">
      <c r="A202" s="10"/>
      <c r="C202" s="10"/>
      <c r="D202" s="10"/>
      <c r="E202" s="11"/>
      <c r="F202" s="11"/>
    </row>
    <row r="203" spans="1:6" s="9" customFormat="1" ht="9.75" x14ac:dyDescent="0.15">
      <c r="A203" s="10"/>
      <c r="C203" s="10"/>
      <c r="D203" s="10"/>
      <c r="E203" s="11"/>
      <c r="F203" s="11"/>
    </row>
    <row r="204" spans="1:6" s="9" customFormat="1" ht="9.75" x14ac:dyDescent="0.15">
      <c r="A204" s="10"/>
      <c r="C204" s="10"/>
      <c r="D204" s="10"/>
      <c r="E204" s="11"/>
      <c r="F204" s="11"/>
    </row>
    <row r="205" spans="1:6" s="9" customFormat="1" ht="9.75" x14ac:dyDescent="0.15">
      <c r="A205" s="10"/>
      <c r="C205" s="10"/>
      <c r="D205" s="10"/>
      <c r="E205" s="11"/>
      <c r="F205" s="11"/>
    </row>
    <row r="206" spans="1:6" s="9" customFormat="1" ht="9.75" x14ac:dyDescent="0.15">
      <c r="A206" s="10"/>
      <c r="C206" s="10"/>
      <c r="D206" s="10"/>
      <c r="E206" s="11"/>
      <c r="F206" s="11"/>
    </row>
    <row r="207" spans="1:6" s="9" customFormat="1" ht="9.75" x14ac:dyDescent="0.15">
      <c r="A207" s="10"/>
      <c r="C207" s="10"/>
      <c r="D207" s="10"/>
      <c r="E207" s="11"/>
      <c r="F207" s="11"/>
    </row>
    <row r="208" spans="1:6" s="9" customFormat="1" ht="9.75" x14ac:dyDescent="0.15">
      <c r="A208" s="10"/>
      <c r="C208" s="10"/>
      <c r="D208" s="10"/>
      <c r="E208" s="11"/>
      <c r="F208" s="11"/>
    </row>
    <row r="209" spans="1:6" s="9" customFormat="1" ht="9.75" x14ac:dyDescent="0.15">
      <c r="A209" s="10"/>
      <c r="C209" s="10"/>
      <c r="D209" s="10"/>
      <c r="E209" s="11"/>
      <c r="F209" s="11"/>
    </row>
    <row r="210" spans="1:6" s="9" customFormat="1" ht="9.75" x14ac:dyDescent="0.15">
      <c r="A210" s="10"/>
      <c r="C210" s="10"/>
      <c r="D210" s="10"/>
      <c r="E210" s="11"/>
      <c r="F210" s="11"/>
    </row>
    <row r="211" spans="1:6" s="9" customFormat="1" ht="9.75" x14ac:dyDescent="0.15">
      <c r="A211" s="10"/>
      <c r="C211" s="10"/>
      <c r="D211" s="10"/>
      <c r="E211" s="11"/>
      <c r="F211" s="11"/>
    </row>
    <row r="212" spans="1:6" s="9" customFormat="1" ht="9.75" x14ac:dyDescent="0.15">
      <c r="A212" s="10"/>
      <c r="C212" s="10"/>
      <c r="D212" s="10"/>
      <c r="E212" s="11"/>
      <c r="F212" s="11"/>
    </row>
    <row r="213" spans="1:6" s="9" customFormat="1" ht="9.75" x14ac:dyDescent="0.15">
      <c r="A213" s="10"/>
      <c r="C213" s="10"/>
      <c r="D213" s="10"/>
      <c r="E213" s="11"/>
      <c r="F213" s="11"/>
    </row>
    <row r="214" spans="1:6" s="9" customFormat="1" ht="9.75" x14ac:dyDescent="0.15">
      <c r="A214" s="10"/>
      <c r="C214" s="10"/>
      <c r="D214" s="10"/>
      <c r="E214" s="11"/>
      <c r="F214" s="11"/>
    </row>
    <row r="215" spans="1:6" s="9" customFormat="1" ht="9.75" x14ac:dyDescent="0.15">
      <c r="A215" s="10"/>
      <c r="C215" s="10"/>
      <c r="D215" s="10"/>
      <c r="E215" s="11"/>
      <c r="F215" s="11"/>
    </row>
    <row r="216" spans="1:6" s="9" customFormat="1" ht="9.75" x14ac:dyDescent="0.15">
      <c r="A216" s="10"/>
      <c r="C216" s="10"/>
      <c r="D216" s="10"/>
      <c r="E216" s="11"/>
      <c r="F216" s="11"/>
    </row>
    <row r="217" spans="1:6" s="9" customFormat="1" ht="9.75" x14ac:dyDescent="0.15">
      <c r="A217" s="10"/>
      <c r="C217" s="10"/>
      <c r="D217" s="10"/>
      <c r="E217" s="11"/>
      <c r="F217" s="11"/>
    </row>
    <row r="218" spans="1:6" s="9" customFormat="1" ht="9.75" x14ac:dyDescent="0.15">
      <c r="A218" s="10"/>
      <c r="C218" s="10"/>
      <c r="D218" s="10"/>
      <c r="E218" s="11"/>
      <c r="F218" s="11"/>
    </row>
    <row r="219" spans="1:6" s="9" customFormat="1" ht="9.75" x14ac:dyDescent="0.15">
      <c r="A219" s="10"/>
      <c r="C219" s="10"/>
      <c r="D219" s="10"/>
      <c r="E219" s="11"/>
      <c r="F219" s="11"/>
    </row>
    <row r="220" spans="1:6" s="9" customFormat="1" ht="9.75" x14ac:dyDescent="0.15">
      <c r="A220" s="10"/>
      <c r="C220" s="10"/>
      <c r="D220" s="10"/>
      <c r="E220" s="11"/>
      <c r="F220" s="11"/>
    </row>
    <row r="221" spans="1:6" s="9" customFormat="1" ht="9.75" x14ac:dyDescent="0.15">
      <c r="A221" s="10"/>
      <c r="C221" s="10"/>
      <c r="D221" s="10"/>
      <c r="E221" s="11"/>
      <c r="F221" s="11"/>
    </row>
    <row r="222" spans="1:6" s="9" customFormat="1" ht="9.75" x14ac:dyDescent="0.15">
      <c r="A222" s="10"/>
      <c r="C222" s="10"/>
      <c r="D222" s="10"/>
      <c r="E222" s="11"/>
      <c r="F222" s="11"/>
    </row>
    <row r="223" spans="1:6" s="9" customFormat="1" ht="9.75" x14ac:dyDescent="0.15">
      <c r="A223" s="10"/>
      <c r="C223" s="10"/>
      <c r="D223" s="10"/>
      <c r="E223" s="11"/>
      <c r="F223" s="11"/>
    </row>
    <row r="224" spans="1:6" s="9" customFormat="1" ht="9.75" x14ac:dyDescent="0.15">
      <c r="A224" s="10"/>
      <c r="C224" s="10"/>
      <c r="D224" s="10"/>
      <c r="E224" s="11"/>
      <c r="F224" s="11"/>
    </row>
    <row r="225" spans="1:6" s="9" customFormat="1" ht="9.75" x14ac:dyDescent="0.15">
      <c r="A225" s="10"/>
      <c r="C225" s="10"/>
      <c r="D225" s="10"/>
      <c r="E225" s="11"/>
      <c r="F225" s="11"/>
    </row>
    <row r="226" spans="1:6" s="9" customFormat="1" ht="9.75" x14ac:dyDescent="0.15">
      <c r="A226" s="10"/>
      <c r="C226" s="10"/>
      <c r="D226" s="10"/>
      <c r="E226" s="11"/>
      <c r="F226" s="11"/>
    </row>
    <row r="227" spans="1:6" s="9" customFormat="1" ht="9.75" x14ac:dyDescent="0.15">
      <c r="A227" s="10"/>
      <c r="C227" s="10"/>
      <c r="D227" s="10"/>
      <c r="E227" s="11"/>
      <c r="F227" s="11"/>
    </row>
    <row r="228" spans="1:6" s="9" customFormat="1" ht="9.75" x14ac:dyDescent="0.15">
      <c r="A228" s="10"/>
      <c r="C228" s="10"/>
      <c r="D228" s="10"/>
      <c r="E228" s="11"/>
      <c r="F228" s="11"/>
    </row>
    <row r="229" spans="1:6" s="9" customFormat="1" ht="9.75" x14ac:dyDescent="0.15">
      <c r="A229" s="10"/>
      <c r="C229" s="10"/>
      <c r="D229" s="10"/>
      <c r="E229" s="11"/>
      <c r="F229" s="11"/>
    </row>
    <row r="230" spans="1:6" s="9" customFormat="1" ht="9.75" x14ac:dyDescent="0.15">
      <c r="A230" s="10"/>
      <c r="C230" s="10"/>
      <c r="D230" s="10"/>
      <c r="E230" s="11"/>
      <c r="F230" s="11"/>
    </row>
    <row r="231" spans="1:6" s="9" customFormat="1" ht="9.75" x14ac:dyDescent="0.15">
      <c r="A231" s="10"/>
      <c r="C231" s="10"/>
      <c r="D231" s="10"/>
      <c r="E231" s="11"/>
      <c r="F231" s="11"/>
    </row>
    <row r="232" spans="1:6" s="9" customFormat="1" ht="9.75" x14ac:dyDescent="0.15">
      <c r="A232" s="10"/>
      <c r="C232" s="10"/>
      <c r="D232" s="10"/>
      <c r="E232" s="11"/>
      <c r="F232" s="11"/>
    </row>
    <row r="233" spans="1:6" s="9" customFormat="1" ht="9.75" x14ac:dyDescent="0.15">
      <c r="A233" s="10"/>
      <c r="C233" s="10"/>
      <c r="D233" s="10"/>
      <c r="E233" s="11"/>
      <c r="F233" s="11"/>
    </row>
    <row r="234" spans="1:6" s="9" customFormat="1" ht="9.75" x14ac:dyDescent="0.15">
      <c r="A234" s="10"/>
      <c r="C234" s="10"/>
      <c r="D234" s="10"/>
      <c r="E234" s="11"/>
      <c r="F234" s="11"/>
    </row>
    <row r="235" spans="1:6" s="9" customFormat="1" ht="9.75" x14ac:dyDescent="0.15">
      <c r="A235" s="10"/>
      <c r="C235" s="10"/>
      <c r="D235" s="10"/>
      <c r="E235" s="11"/>
      <c r="F235" s="11"/>
    </row>
    <row r="236" spans="1:6" s="9" customFormat="1" ht="9.75" x14ac:dyDescent="0.15">
      <c r="A236" s="10"/>
      <c r="C236" s="10"/>
      <c r="D236" s="10"/>
      <c r="E236" s="11"/>
      <c r="F236" s="11"/>
    </row>
    <row r="237" spans="1:6" s="9" customFormat="1" ht="9.75" x14ac:dyDescent="0.15">
      <c r="A237" s="10"/>
      <c r="C237" s="10"/>
      <c r="D237" s="10"/>
      <c r="E237" s="11"/>
      <c r="F237" s="11"/>
    </row>
    <row r="238" spans="1:6" s="9" customFormat="1" ht="9.75" x14ac:dyDescent="0.15">
      <c r="A238" s="10"/>
      <c r="C238" s="10"/>
      <c r="D238" s="10"/>
      <c r="E238" s="11"/>
      <c r="F238" s="11"/>
    </row>
    <row r="239" spans="1:6" s="9" customFormat="1" ht="9.75" x14ac:dyDescent="0.15">
      <c r="A239" s="10"/>
      <c r="C239" s="10"/>
      <c r="D239" s="10"/>
      <c r="E239" s="11"/>
      <c r="F239" s="11"/>
    </row>
    <row r="240" spans="1:6" s="9" customFormat="1" ht="9.75" x14ac:dyDescent="0.15">
      <c r="A240" s="10"/>
      <c r="C240" s="10"/>
      <c r="D240" s="10"/>
      <c r="E240" s="11"/>
      <c r="F240" s="11"/>
    </row>
    <row r="241" spans="1:6" s="9" customFormat="1" ht="9.75" x14ac:dyDescent="0.15">
      <c r="A241" s="10"/>
      <c r="C241" s="10"/>
      <c r="D241" s="10"/>
      <c r="E241" s="11"/>
      <c r="F241" s="11"/>
    </row>
    <row r="242" spans="1:6" s="9" customFormat="1" ht="9.75" x14ac:dyDescent="0.15">
      <c r="A242" s="10"/>
      <c r="C242" s="10"/>
      <c r="D242" s="10"/>
      <c r="E242" s="11"/>
      <c r="F242" s="11"/>
    </row>
    <row r="243" spans="1:6" s="9" customFormat="1" ht="9.75" x14ac:dyDescent="0.15">
      <c r="A243" s="10"/>
      <c r="C243" s="10"/>
      <c r="D243" s="10"/>
      <c r="E243" s="11"/>
      <c r="F243" s="11"/>
    </row>
    <row r="244" spans="1:6" s="9" customFormat="1" ht="9.75" x14ac:dyDescent="0.15">
      <c r="A244" s="10"/>
      <c r="C244" s="10"/>
      <c r="D244" s="10"/>
      <c r="E244" s="11"/>
      <c r="F244" s="11"/>
    </row>
    <row r="245" spans="1:6" s="9" customFormat="1" ht="9.75" x14ac:dyDescent="0.15">
      <c r="A245" s="10"/>
      <c r="C245" s="10"/>
      <c r="D245" s="10"/>
      <c r="E245" s="11"/>
      <c r="F245" s="11"/>
    </row>
    <row r="246" spans="1:6" s="9" customFormat="1" ht="9.75" x14ac:dyDescent="0.15">
      <c r="A246" s="10"/>
      <c r="C246" s="10"/>
      <c r="D246" s="10"/>
      <c r="E246" s="11"/>
      <c r="F246" s="11"/>
    </row>
    <row r="247" spans="1:6" s="9" customFormat="1" ht="9.75" x14ac:dyDescent="0.15">
      <c r="A247" s="10"/>
      <c r="C247" s="10"/>
      <c r="D247" s="10"/>
      <c r="E247" s="11"/>
      <c r="F247" s="11"/>
    </row>
    <row r="248" spans="1:6" s="9" customFormat="1" ht="9.75" x14ac:dyDescent="0.15">
      <c r="A248" s="10"/>
      <c r="C248" s="10"/>
      <c r="D248" s="10"/>
      <c r="E248" s="11"/>
      <c r="F248" s="11"/>
    </row>
    <row r="249" spans="1:6" s="9" customFormat="1" ht="9.75" x14ac:dyDescent="0.15">
      <c r="A249" s="10"/>
      <c r="C249" s="10"/>
      <c r="D249" s="10"/>
      <c r="E249" s="11"/>
      <c r="F249" s="11"/>
    </row>
    <row r="250" spans="1:6" s="9" customFormat="1" ht="9.75" x14ac:dyDescent="0.15">
      <c r="A250" s="10"/>
      <c r="C250" s="10"/>
      <c r="D250" s="10"/>
      <c r="E250" s="11"/>
      <c r="F250" s="11"/>
    </row>
    <row r="251" spans="1:6" s="9" customFormat="1" ht="9.75" x14ac:dyDescent="0.15">
      <c r="A251" s="10"/>
      <c r="C251" s="10"/>
      <c r="D251" s="10"/>
      <c r="E251" s="11"/>
      <c r="F251" s="11"/>
    </row>
    <row r="252" spans="1:6" s="9" customFormat="1" ht="9.75" x14ac:dyDescent="0.15">
      <c r="A252" s="10"/>
      <c r="C252" s="10"/>
      <c r="D252" s="10"/>
      <c r="E252" s="11"/>
      <c r="F252" s="11"/>
    </row>
    <row r="253" spans="1:6" s="9" customFormat="1" ht="9.75" x14ac:dyDescent="0.15">
      <c r="A253" s="10"/>
      <c r="C253" s="10"/>
      <c r="D253" s="10"/>
      <c r="E253" s="11"/>
      <c r="F253" s="11"/>
    </row>
    <row r="254" spans="1:6" s="9" customFormat="1" ht="9.75" x14ac:dyDescent="0.15">
      <c r="A254" s="10"/>
      <c r="C254" s="10"/>
      <c r="D254" s="10"/>
      <c r="E254" s="11"/>
      <c r="F254" s="11"/>
    </row>
    <row r="255" spans="1:6" s="9" customFormat="1" ht="9.75" x14ac:dyDescent="0.15">
      <c r="A255" s="10"/>
      <c r="C255" s="10"/>
      <c r="D255" s="10"/>
      <c r="E255" s="11"/>
      <c r="F255" s="11"/>
    </row>
    <row r="256" spans="1:6" s="9" customFormat="1" ht="9.75" x14ac:dyDescent="0.15">
      <c r="A256" s="10"/>
      <c r="C256" s="10"/>
      <c r="D256" s="10"/>
      <c r="E256" s="11"/>
      <c r="F256" s="11"/>
    </row>
    <row r="257" spans="1:6" s="9" customFormat="1" ht="9.75" x14ac:dyDescent="0.15">
      <c r="A257" s="10"/>
      <c r="C257" s="10"/>
      <c r="D257" s="10"/>
      <c r="E257" s="11"/>
      <c r="F257" s="11"/>
    </row>
    <row r="258" spans="1:6" s="9" customFormat="1" ht="9.75" x14ac:dyDescent="0.15">
      <c r="A258" s="10"/>
      <c r="C258" s="10"/>
      <c r="D258" s="10"/>
      <c r="E258" s="11"/>
      <c r="F258" s="11"/>
    </row>
    <row r="259" spans="1:6" s="9" customFormat="1" ht="9.75" x14ac:dyDescent="0.15">
      <c r="A259" s="10"/>
      <c r="C259" s="10"/>
      <c r="D259" s="10"/>
      <c r="E259" s="11"/>
      <c r="F259" s="11"/>
    </row>
    <row r="260" spans="1:6" s="9" customFormat="1" ht="9.75" x14ac:dyDescent="0.15">
      <c r="A260" s="10"/>
      <c r="C260" s="10"/>
      <c r="D260" s="10"/>
      <c r="E260" s="11"/>
      <c r="F260" s="11"/>
    </row>
    <row r="261" spans="1:6" s="9" customFormat="1" ht="9.75" x14ac:dyDescent="0.15">
      <c r="A261" s="10"/>
      <c r="C261" s="10"/>
      <c r="D261" s="10"/>
      <c r="E261" s="11"/>
      <c r="F261" s="11"/>
    </row>
    <row r="262" spans="1:6" s="9" customFormat="1" ht="9.75" x14ac:dyDescent="0.15">
      <c r="A262" s="10"/>
      <c r="C262" s="10"/>
      <c r="D262" s="10"/>
      <c r="E262" s="11"/>
      <c r="F262" s="11"/>
    </row>
    <row r="263" spans="1:6" s="9" customFormat="1" ht="9.75" x14ac:dyDescent="0.15">
      <c r="A263" s="10"/>
      <c r="C263" s="10"/>
      <c r="D263" s="10"/>
      <c r="E263" s="11"/>
      <c r="F263" s="11"/>
    </row>
    <row r="264" spans="1:6" s="9" customFormat="1" ht="9.75" x14ac:dyDescent="0.15">
      <c r="A264" s="10"/>
      <c r="C264" s="10"/>
      <c r="D264" s="10"/>
      <c r="E264" s="11"/>
      <c r="F264" s="11"/>
    </row>
    <row r="265" spans="1:6" s="9" customFormat="1" ht="9.75" x14ac:dyDescent="0.15">
      <c r="A265" s="10"/>
      <c r="C265" s="10"/>
      <c r="D265" s="10"/>
      <c r="E265" s="11"/>
      <c r="F265" s="11"/>
    </row>
    <row r="266" spans="1:6" s="9" customFormat="1" ht="9.75" x14ac:dyDescent="0.15">
      <c r="A266" s="10"/>
      <c r="C266" s="10"/>
      <c r="D266" s="10"/>
      <c r="E266" s="11"/>
      <c r="F266" s="11"/>
    </row>
    <row r="267" spans="1:6" s="9" customFormat="1" ht="9.75" x14ac:dyDescent="0.15">
      <c r="A267" s="10"/>
      <c r="C267" s="10"/>
      <c r="D267" s="10"/>
      <c r="E267" s="11"/>
      <c r="F267" s="11"/>
    </row>
    <row r="268" spans="1:6" s="9" customFormat="1" ht="9.75" x14ac:dyDescent="0.15">
      <c r="A268" s="10"/>
      <c r="C268" s="10"/>
      <c r="D268" s="10"/>
      <c r="E268" s="11"/>
      <c r="F268" s="11"/>
    </row>
    <row r="269" spans="1:6" s="9" customFormat="1" ht="9.75" x14ac:dyDescent="0.15">
      <c r="A269" s="10"/>
      <c r="C269" s="10"/>
      <c r="D269" s="10"/>
      <c r="E269" s="11"/>
      <c r="F269" s="11"/>
    </row>
    <row r="270" spans="1:6" s="9" customFormat="1" ht="9.75" x14ac:dyDescent="0.15">
      <c r="A270" s="10"/>
      <c r="C270" s="10"/>
      <c r="D270" s="10"/>
      <c r="E270" s="11"/>
      <c r="F270" s="11"/>
    </row>
    <row r="271" spans="1:6" s="9" customFormat="1" ht="9.75" x14ac:dyDescent="0.15">
      <c r="A271" s="10"/>
      <c r="C271" s="10"/>
      <c r="D271" s="10"/>
      <c r="E271" s="11"/>
      <c r="F271" s="11"/>
    </row>
    <row r="272" spans="1:6" s="9" customFormat="1" ht="9.75" x14ac:dyDescent="0.15">
      <c r="A272" s="10"/>
      <c r="C272" s="10"/>
      <c r="D272" s="10"/>
      <c r="E272" s="11"/>
      <c r="F272" s="11"/>
    </row>
    <row r="273" spans="1:6" s="9" customFormat="1" ht="9.75" x14ac:dyDescent="0.15">
      <c r="A273" s="10"/>
      <c r="C273" s="10"/>
      <c r="D273" s="10"/>
      <c r="E273" s="11"/>
      <c r="F273" s="11"/>
    </row>
    <row r="274" spans="1:6" s="9" customFormat="1" ht="9.75" x14ac:dyDescent="0.15">
      <c r="A274" s="10"/>
      <c r="C274" s="10"/>
      <c r="D274" s="10"/>
      <c r="E274" s="11"/>
      <c r="F274" s="11"/>
    </row>
    <row r="275" spans="1:6" s="9" customFormat="1" ht="9.75" x14ac:dyDescent="0.15">
      <c r="A275" s="10"/>
      <c r="C275" s="10"/>
      <c r="D275" s="10"/>
      <c r="E275" s="11"/>
      <c r="F275" s="11"/>
    </row>
    <row r="276" spans="1:6" s="9" customFormat="1" ht="9.75" x14ac:dyDescent="0.15">
      <c r="A276" s="10"/>
      <c r="C276" s="10"/>
      <c r="D276" s="10"/>
      <c r="E276" s="11"/>
      <c r="F276" s="11"/>
    </row>
    <row r="277" spans="1:6" s="9" customFormat="1" ht="9.75" x14ac:dyDescent="0.15">
      <c r="A277" s="10"/>
      <c r="C277" s="10"/>
      <c r="D277" s="10"/>
      <c r="E277" s="11"/>
      <c r="F277" s="11"/>
    </row>
    <row r="278" spans="1:6" s="9" customFormat="1" ht="9.75" x14ac:dyDescent="0.15">
      <c r="A278" s="10"/>
      <c r="C278" s="10"/>
      <c r="D278" s="10"/>
      <c r="E278" s="11"/>
      <c r="F278" s="11"/>
    </row>
    <row r="279" spans="1:6" s="9" customFormat="1" ht="9.75" x14ac:dyDescent="0.15">
      <c r="A279" s="10"/>
      <c r="C279" s="10"/>
      <c r="D279" s="10"/>
      <c r="E279" s="11"/>
      <c r="F279" s="11"/>
    </row>
    <row r="280" spans="1:6" s="9" customFormat="1" ht="9.75" x14ac:dyDescent="0.15">
      <c r="A280" s="10"/>
      <c r="C280" s="10"/>
      <c r="D280" s="10"/>
      <c r="E280" s="11"/>
      <c r="F280" s="11"/>
    </row>
    <row r="281" spans="1:6" s="9" customFormat="1" ht="9.75" x14ac:dyDescent="0.15">
      <c r="A281" s="10"/>
      <c r="C281" s="10"/>
      <c r="D281" s="10"/>
      <c r="E281" s="11"/>
      <c r="F281" s="11"/>
    </row>
    <row r="282" spans="1:6" s="9" customFormat="1" ht="9.75" x14ac:dyDescent="0.15">
      <c r="A282" s="10"/>
      <c r="C282" s="10"/>
      <c r="D282" s="10"/>
      <c r="E282" s="11"/>
      <c r="F282" s="11"/>
    </row>
    <row r="283" spans="1:6" s="9" customFormat="1" ht="9.75" x14ac:dyDescent="0.15">
      <c r="A283" s="10"/>
      <c r="C283" s="10"/>
      <c r="D283" s="10"/>
      <c r="E283" s="11"/>
      <c r="F283" s="11"/>
    </row>
    <row r="284" spans="1:6" s="9" customFormat="1" ht="9.75" x14ac:dyDescent="0.15">
      <c r="A284" s="10"/>
      <c r="C284" s="10"/>
      <c r="D284" s="10"/>
      <c r="E284" s="11"/>
      <c r="F284" s="11"/>
    </row>
    <row r="285" spans="1:6" s="9" customFormat="1" ht="9.75" x14ac:dyDescent="0.15">
      <c r="A285" s="10"/>
      <c r="C285" s="10"/>
      <c r="D285" s="10"/>
      <c r="E285" s="11"/>
      <c r="F285" s="11"/>
    </row>
    <row r="286" spans="1:6" s="9" customFormat="1" ht="9.75" x14ac:dyDescent="0.15">
      <c r="A286" s="10"/>
      <c r="C286" s="10"/>
      <c r="D286" s="10"/>
      <c r="E286" s="11"/>
      <c r="F286" s="11"/>
    </row>
    <row r="287" spans="1:6" s="9" customFormat="1" ht="9.75" x14ac:dyDescent="0.15">
      <c r="A287" s="10"/>
      <c r="C287" s="10"/>
      <c r="D287" s="10"/>
      <c r="E287" s="11"/>
      <c r="F287" s="11"/>
    </row>
    <row r="288" spans="1:6" s="9" customFormat="1" ht="9.75" x14ac:dyDescent="0.15">
      <c r="A288" s="10"/>
      <c r="C288" s="10"/>
      <c r="D288" s="10"/>
      <c r="E288" s="11"/>
      <c r="F288" s="11"/>
    </row>
    <row r="289" spans="1:6" s="9" customFormat="1" ht="9.75" x14ac:dyDescent="0.15">
      <c r="A289" s="10"/>
      <c r="C289" s="10"/>
      <c r="D289" s="10"/>
      <c r="E289" s="11"/>
      <c r="F289" s="11"/>
    </row>
    <row r="290" spans="1:6" s="9" customFormat="1" ht="9.75" x14ac:dyDescent="0.15">
      <c r="A290" s="10"/>
      <c r="C290" s="10"/>
      <c r="D290" s="10"/>
      <c r="E290" s="11"/>
      <c r="F290" s="11"/>
    </row>
    <row r="291" spans="1:6" s="9" customFormat="1" ht="9.75" x14ac:dyDescent="0.15">
      <c r="A291" s="10"/>
      <c r="C291" s="10"/>
      <c r="D291" s="10"/>
      <c r="E291" s="11"/>
      <c r="F291" s="11"/>
    </row>
    <row r="292" spans="1:6" s="9" customFormat="1" ht="9.75" x14ac:dyDescent="0.15">
      <c r="A292" s="10"/>
      <c r="C292" s="10"/>
      <c r="D292" s="10"/>
      <c r="E292" s="11"/>
      <c r="F292" s="11"/>
    </row>
    <row r="293" spans="1:6" s="9" customFormat="1" ht="9.75" x14ac:dyDescent="0.15">
      <c r="A293" s="10"/>
      <c r="C293" s="10"/>
      <c r="D293" s="10"/>
      <c r="E293" s="11"/>
      <c r="F293" s="11"/>
    </row>
    <row r="294" spans="1:6" s="9" customFormat="1" ht="9.75" x14ac:dyDescent="0.15">
      <c r="A294" s="10"/>
      <c r="C294" s="10"/>
      <c r="D294" s="10"/>
      <c r="E294" s="11"/>
      <c r="F294" s="11"/>
    </row>
    <row r="295" spans="1:6" s="9" customFormat="1" ht="9.75" x14ac:dyDescent="0.15">
      <c r="A295" s="10"/>
      <c r="C295" s="10"/>
      <c r="D295" s="10"/>
      <c r="E295" s="11"/>
      <c r="F295" s="11"/>
    </row>
    <row r="296" spans="1:6" s="9" customFormat="1" ht="9.75" x14ac:dyDescent="0.15">
      <c r="A296" s="10"/>
      <c r="C296" s="10"/>
      <c r="D296" s="10"/>
      <c r="E296" s="11"/>
      <c r="F296" s="11"/>
    </row>
    <row r="297" spans="1:6" s="9" customFormat="1" ht="9.75" x14ac:dyDescent="0.15">
      <c r="A297" s="10"/>
      <c r="C297" s="10"/>
      <c r="D297" s="10"/>
      <c r="E297" s="11"/>
      <c r="F297" s="11"/>
    </row>
    <row r="298" spans="1:6" s="9" customFormat="1" ht="9.75" x14ac:dyDescent="0.15">
      <c r="A298" s="10"/>
      <c r="C298" s="10"/>
      <c r="D298" s="10"/>
      <c r="E298" s="11"/>
      <c r="F298" s="11"/>
    </row>
    <row r="299" spans="1:6" s="9" customFormat="1" ht="9.75" x14ac:dyDescent="0.15">
      <c r="A299" s="10"/>
      <c r="C299" s="10"/>
      <c r="D299" s="10"/>
      <c r="E299" s="11"/>
      <c r="F299" s="11"/>
    </row>
    <row r="300" spans="1:6" s="9" customFormat="1" ht="9.75" x14ac:dyDescent="0.15">
      <c r="A300" s="10"/>
      <c r="C300" s="10"/>
      <c r="D300" s="10"/>
      <c r="E300" s="11"/>
      <c r="F300" s="11"/>
    </row>
    <row r="301" spans="1:6" s="9" customFormat="1" ht="9.75" x14ac:dyDescent="0.15">
      <c r="A301" s="10"/>
      <c r="C301" s="10"/>
      <c r="D301" s="10"/>
      <c r="E301" s="11"/>
      <c r="F301" s="11"/>
    </row>
    <row r="302" spans="1:6" s="9" customFormat="1" ht="9.75" x14ac:dyDescent="0.15">
      <c r="A302" s="10"/>
      <c r="C302" s="10"/>
      <c r="D302" s="10"/>
      <c r="E302" s="11"/>
      <c r="F302" s="11"/>
    </row>
    <row r="303" spans="1:6" s="9" customFormat="1" ht="9.75" x14ac:dyDescent="0.15">
      <c r="A303" s="10"/>
      <c r="C303" s="10"/>
      <c r="D303" s="10"/>
      <c r="E303" s="11"/>
      <c r="F303" s="11"/>
    </row>
    <row r="304" spans="1:6" s="9" customFormat="1" ht="9.75" x14ac:dyDescent="0.15">
      <c r="A304" s="10"/>
      <c r="C304" s="10"/>
      <c r="D304" s="10"/>
      <c r="E304" s="11"/>
      <c r="F304" s="11"/>
    </row>
    <row r="305" spans="1:6" s="9" customFormat="1" ht="9.75" x14ac:dyDescent="0.15">
      <c r="A305" s="10"/>
      <c r="C305" s="10"/>
      <c r="D305" s="10"/>
      <c r="E305" s="11"/>
      <c r="F305" s="11"/>
    </row>
    <row r="306" spans="1:6" s="9" customFormat="1" ht="9.75" x14ac:dyDescent="0.15">
      <c r="A306" s="10"/>
      <c r="C306" s="10"/>
      <c r="D306" s="10"/>
      <c r="E306" s="11"/>
      <c r="F306" s="11"/>
    </row>
    <row r="307" spans="1:6" s="9" customFormat="1" ht="9.75" x14ac:dyDescent="0.15">
      <c r="A307" s="10"/>
      <c r="C307" s="10"/>
      <c r="D307" s="10"/>
      <c r="E307" s="11"/>
      <c r="F307" s="11"/>
    </row>
    <row r="308" spans="1:6" s="9" customFormat="1" ht="9.75" x14ac:dyDescent="0.15">
      <c r="A308" s="10"/>
      <c r="C308" s="10"/>
      <c r="D308" s="10"/>
      <c r="E308" s="11"/>
      <c r="F308" s="11"/>
    </row>
    <row r="309" spans="1:6" s="9" customFormat="1" ht="9.75" x14ac:dyDescent="0.15">
      <c r="A309" s="10"/>
      <c r="C309" s="10"/>
      <c r="D309" s="10"/>
      <c r="E309" s="11"/>
      <c r="F309" s="11"/>
    </row>
    <row r="310" spans="1:6" s="9" customFormat="1" ht="9.75" x14ac:dyDescent="0.15">
      <c r="A310" s="10"/>
      <c r="C310" s="10"/>
      <c r="D310" s="10"/>
      <c r="E310" s="11"/>
      <c r="F310" s="11"/>
    </row>
    <row r="311" spans="1:6" s="9" customFormat="1" ht="9.75" x14ac:dyDescent="0.15">
      <c r="A311" s="10"/>
      <c r="C311" s="10"/>
      <c r="D311" s="10"/>
      <c r="E311" s="11"/>
      <c r="F311" s="11"/>
    </row>
  </sheetData>
  <mergeCells count="6">
    <mergeCell ref="E97:E99"/>
    <mergeCell ref="F97:F99"/>
    <mergeCell ref="A5:F5"/>
    <mergeCell ref="A7:F7"/>
    <mergeCell ref="A6:F6"/>
    <mergeCell ref="F11:F45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5" fitToHeight="0" orientation="portrait" r:id="rId1"/>
  <headerFooter>
    <oddFooter>&amp;LPage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11"/>
  <sheetViews>
    <sheetView zoomScaleNormal="100" workbookViewId="0">
      <selection activeCell="H70" sqref="H70"/>
    </sheetView>
  </sheetViews>
  <sheetFormatPr baseColWidth="10" defaultRowHeight="12.75" x14ac:dyDescent="0.2"/>
  <cols>
    <col min="1" max="1" width="2.83203125" style="1" customWidth="1"/>
    <col min="2" max="2" width="78.83203125" customWidth="1"/>
    <col min="3" max="3" width="7.6640625" style="1" customWidth="1"/>
    <col min="4" max="4" width="9.1640625" style="1" customWidth="1"/>
    <col min="5" max="5" width="13.33203125" style="2" customWidth="1"/>
    <col min="6" max="6" width="15.83203125" style="2" customWidth="1"/>
    <col min="7" max="7" width="13.5" bestFit="1" customWidth="1"/>
    <col min="9" max="9" width="13" bestFit="1" customWidth="1"/>
  </cols>
  <sheetData>
    <row r="3" spans="1:6" s="6" customFormat="1" ht="12" customHeight="1" x14ac:dyDescent="0.2">
      <c r="A3" s="14"/>
      <c r="B3" s="65"/>
      <c r="C3" s="7"/>
      <c r="D3" s="7"/>
      <c r="E3" s="13"/>
      <c r="F3" s="13"/>
    </row>
    <row r="4" spans="1:6" s="6" customFormat="1" ht="12" customHeight="1" x14ac:dyDescent="0.2">
      <c r="A4" s="14"/>
      <c r="C4" s="7"/>
      <c r="D4" s="7"/>
      <c r="E4" s="13"/>
      <c r="F4" s="13"/>
    </row>
    <row r="5" spans="1:6" s="6" customFormat="1" ht="19.899999999999999" customHeight="1" x14ac:dyDescent="0.2">
      <c r="A5" s="137" t="s">
        <v>111</v>
      </c>
      <c r="B5" s="137"/>
      <c r="C5" s="137"/>
      <c r="D5" s="137"/>
      <c r="E5" s="137"/>
      <c r="F5" s="137"/>
    </row>
    <row r="6" spans="1:6" s="6" customFormat="1" ht="28.9" customHeight="1" x14ac:dyDescent="0.2">
      <c r="A6" s="141" t="s">
        <v>74</v>
      </c>
      <c r="B6" s="142"/>
      <c r="C6" s="142"/>
      <c r="D6" s="142"/>
      <c r="E6" s="142"/>
      <c r="F6" s="142"/>
    </row>
    <row r="7" spans="1:6" s="6" customFormat="1" ht="15.75" customHeight="1" x14ac:dyDescent="0.2">
      <c r="A7" s="137"/>
      <c r="B7" s="137"/>
      <c r="C7" s="137"/>
      <c r="D7" s="137"/>
      <c r="E7" s="137"/>
      <c r="F7" s="137"/>
    </row>
    <row r="8" spans="1:6" s="45" customFormat="1" ht="12" customHeight="1" x14ac:dyDescent="0.2">
      <c r="A8" s="50"/>
      <c r="B8" s="49"/>
      <c r="C8" s="50"/>
      <c r="D8" s="51"/>
      <c r="E8" s="49"/>
      <c r="F8" s="52"/>
    </row>
    <row r="9" spans="1:6" s="12" customFormat="1" ht="11.1" customHeight="1" x14ac:dyDescent="0.2">
      <c r="A9" s="88"/>
      <c r="B9" s="88" t="s">
        <v>0</v>
      </c>
      <c r="C9" s="88" t="s">
        <v>1</v>
      </c>
      <c r="D9" s="88" t="s">
        <v>2</v>
      </c>
      <c r="E9" s="89"/>
      <c r="F9" s="89" t="s">
        <v>4</v>
      </c>
    </row>
    <row r="10" spans="1:6" s="15" customFormat="1" ht="12" customHeight="1" x14ac:dyDescent="0.2">
      <c r="A10" s="66"/>
      <c r="B10" s="67" t="s">
        <v>20</v>
      </c>
      <c r="C10" s="66"/>
      <c r="D10" s="66"/>
      <c r="E10" s="68"/>
      <c r="F10" s="68"/>
    </row>
    <row r="11" spans="1:6" s="15" customFormat="1" ht="11.1" customHeight="1" x14ac:dyDescent="0.2">
      <c r="A11" s="39"/>
      <c r="B11" s="53"/>
      <c r="C11" s="40"/>
      <c r="D11" s="40"/>
      <c r="E11" s="44"/>
      <c r="F11" s="138" t="s">
        <v>97</v>
      </c>
    </row>
    <row r="12" spans="1:6" s="15" customFormat="1" ht="11.1" customHeight="1" x14ac:dyDescent="0.2">
      <c r="A12" s="39"/>
      <c r="B12" s="53" t="s">
        <v>41</v>
      </c>
      <c r="C12" s="40"/>
      <c r="D12" s="40"/>
      <c r="E12" s="44"/>
      <c r="F12" s="139"/>
    </row>
    <row r="13" spans="1:6" s="15" customFormat="1" ht="11.1" customHeight="1" x14ac:dyDescent="0.2">
      <c r="A13" s="39"/>
      <c r="B13" s="47" t="s">
        <v>21</v>
      </c>
      <c r="C13" s="40"/>
      <c r="D13" s="40"/>
      <c r="E13" s="44"/>
      <c r="F13" s="139"/>
    </row>
    <row r="14" spans="1:6" s="15" customFormat="1" ht="11.1" customHeight="1" x14ac:dyDescent="0.2">
      <c r="A14" s="39"/>
      <c r="B14" s="47" t="s">
        <v>22</v>
      </c>
      <c r="C14" s="40"/>
      <c r="D14" s="40"/>
      <c r="E14" s="44"/>
      <c r="F14" s="139"/>
    </row>
    <row r="15" spans="1:6" s="15" customFormat="1" ht="11.1" customHeight="1" x14ac:dyDescent="0.2">
      <c r="A15" s="39"/>
      <c r="B15" s="47" t="s">
        <v>23</v>
      </c>
      <c r="C15" s="40"/>
      <c r="D15" s="40"/>
      <c r="E15" s="44"/>
      <c r="F15" s="139"/>
    </row>
    <row r="16" spans="1:6" s="15" customFormat="1" ht="11.1" customHeight="1" x14ac:dyDescent="0.2">
      <c r="A16" s="39"/>
      <c r="B16" s="47" t="s">
        <v>24</v>
      </c>
      <c r="C16" s="40"/>
      <c r="D16" s="40"/>
      <c r="E16" s="44"/>
      <c r="F16" s="139"/>
    </row>
    <row r="17" spans="1:22" s="15" customFormat="1" ht="11.1" customHeight="1" x14ac:dyDescent="0.2">
      <c r="A17" s="39"/>
      <c r="B17" s="47" t="s">
        <v>25</v>
      </c>
      <c r="C17" s="40"/>
      <c r="D17" s="40"/>
      <c r="E17" s="44"/>
      <c r="F17" s="139"/>
    </row>
    <row r="18" spans="1:22" s="15" customFormat="1" ht="11.1" customHeight="1" x14ac:dyDescent="0.2">
      <c r="A18" s="40"/>
      <c r="B18" s="47"/>
      <c r="C18" s="40"/>
      <c r="D18" s="40"/>
      <c r="E18" s="54"/>
      <c r="F18" s="139"/>
    </row>
    <row r="19" spans="1:22" s="15" customFormat="1" ht="11.1" customHeight="1" x14ac:dyDescent="0.2">
      <c r="A19" s="98"/>
      <c r="B19" s="95" t="s">
        <v>75</v>
      </c>
      <c r="C19" s="92" t="s">
        <v>12</v>
      </c>
      <c r="D19" s="93">
        <v>300</v>
      </c>
      <c r="E19" s="54"/>
      <c r="F19" s="139"/>
    </row>
    <row r="20" spans="1:22" s="15" customFormat="1" ht="11.1" customHeight="1" x14ac:dyDescent="0.2">
      <c r="A20" s="98"/>
      <c r="B20" s="95" t="s">
        <v>60</v>
      </c>
      <c r="C20" s="92" t="s">
        <v>31</v>
      </c>
      <c r="D20" s="101"/>
      <c r="E20" s="54"/>
      <c r="F20" s="139"/>
    </row>
    <row r="21" spans="1:22" s="15" customFormat="1" ht="11.1" customHeight="1" x14ac:dyDescent="0.2">
      <c r="A21" s="98"/>
      <c r="B21" s="97"/>
      <c r="C21" s="100"/>
      <c r="D21" s="101"/>
      <c r="E21" s="54"/>
      <c r="F21" s="139"/>
    </row>
    <row r="22" spans="1:22" s="15" customFormat="1" ht="11.1" customHeight="1" x14ac:dyDescent="0.2">
      <c r="A22" s="98"/>
      <c r="B22" s="97" t="s">
        <v>32</v>
      </c>
      <c r="C22" s="100"/>
      <c r="D22" s="101"/>
      <c r="E22" s="54"/>
      <c r="F22" s="139"/>
    </row>
    <row r="23" spans="1:22" s="15" customFormat="1" ht="10.5" customHeight="1" x14ac:dyDescent="0.2">
      <c r="A23" s="104"/>
      <c r="B23" s="105" t="s">
        <v>42</v>
      </c>
      <c r="C23" s="100"/>
      <c r="D23" s="101"/>
      <c r="E23" s="54"/>
      <c r="F23" s="139"/>
    </row>
    <row r="24" spans="1:22" s="15" customFormat="1" ht="11.1" customHeight="1" x14ac:dyDescent="0.2">
      <c r="A24" s="98"/>
      <c r="B24" s="105"/>
      <c r="C24" s="100"/>
      <c r="D24" s="101"/>
      <c r="E24" s="54"/>
      <c r="F24" s="139"/>
    </row>
    <row r="25" spans="1:22" s="15" customFormat="1" ht="11.1" customHeight="1" x14ac:dyDescent="0.2">
      <c r="A25" s="98"/>
      <c r="B25" s="106" t="s">
        <v>51</v>
      </c>
      <c r="C25" s="92" t="s">
        <v>12</v>
      </c>
      <c r="D25" s="93"/>
      <c r="E25" s="54"/>
      <c r="F25" s="139"/>
    </row>
    <row r="26" spans="1:22" s="15" customFormat="1" ht="11.1" customHeight="1" x14ac:dyDescent="0.2">
      <c r="A26" s="98"/>
      <c r="B26" s="106" t="s">
        <v>50</v>
      </c>
      <c r="C26" s="92" t="s">
        <v>12</v>
      </c>
      <c r="D26" s="93">
        <v>450</v>
      </c>
      <c r="E26" s="54"/>
      <c r="F26" s="139"/>
    </row>
    <row r="27" spans="1:22" s="15" customFormat="1" ht="11.1" customHeight="1" x14ac:dyDescent="0.2">
      <c r="A27" s="98"/>
      <c r="B27" s="106" t="s">
        <v>62</v>
      </c>
      <c r="C27" s="92" t="s">
        <v>12</v>
      </c>
      <c r="D27" s="93">
        <v>8</v>
      </c>
      <c r="E27" s="54"/>
      <c r="F27" s="139"/>
    </row>
    <row r="28" spans="1:22" s="15" customFormat="1" ht="11.1" customHeight="1" x14ac:dyDescent="0.2">
      <c r="A28" s="98"/>
      <c r="B28" s="97"/>
      <c r="C28" s="100"/>
      <c r="D28" s="101"/>
      <c r="E28" s="54"/>
      <c r="F28" s="139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29" spans="1:22" s="15" customFormat="1" ht="11.1" customHeight="1" x14ac:dyDescent="0.2">
      <c r="A29" s="98"/>
      <c r="B29" s="97" t="s">
        <v>33</v>
      </c>
      <c r="C29" s="100"/>
      <c r="D29" s="101"/>
      <c r="E29" s="54"/>
      <c r="F29" s="139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s="15" customFormat="1" ht="11.1" customHeight="1" x14ac:dyDescent="0.2">
      <c r="A30" s="98"/>
      <c r="B30" s="107"/>
      <c r="C30" s="100"/>
      <c r="D30" s="101"/>
      <c r="E30" s="54"/>
      <c r="F30" s="139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</row>
    <row r="31" spans="1:22" s="15" customFormat="1" ht="11.1" customHeight="1" x14ac:dyDescent="0.2">
      <c r="A31" s="98"/>
      <c r="B31" s="106" t="s">
        <v>61</v>
      </c>
      <c r="C31" s="92" t="s">
        <v>12</v>
      </c>
      <c r="D31" s="93">
        <f>D19</f>
        <v>300</v>
      </c>
      <c r="E31" s="54"/>
      <c r="F31" s="139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2" spans="1:22" s="15" customFormat="1" ht="11.1" customHeight="1" x14ac:dyDescent="0.2">
      <c r="A32" s="98"/>
      <c r="B32" s="105"/>
      <c r="C32" s="100"/>
      <c r="D32" s="101"/>
      <c r="E32" s="54"/>
      <c r="F32" s="139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</row>
    <row r="33" spans="1:22" s="15" customFormat="1" ht="11.1" customHeight="1" x14ac:dyDescent="0.2">
      <c r="A33" s="98"/>
      <c r="B33" s="97" t="s">
        <v>26</v>
      </c>
      <c r="C33" s="100"/>
      <c r="D33" s="101"/>
      <c r="E33" s="54"/>
      <c r="F33" s="139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</row>
    <row r="34" spans="1:22" s="15" customFormat="1" ht="11.1" customHeight="1" x14ac:dyDescent="0.2">
      <c r="A34" s="91"/>
      <c r="B34" s="91" t="s">
        <v>45</v>
      </c>
      <c r="C34" s="92" t="s">
        <v>12</v>
      </c>
      <c r="D34" s="93">
        <v>450</v>
      </c>
      <c r="E34" s="54"/>
      <c r="F34" s="139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</row>
    <row r="35" spans="1:22" s="15" customFormat="1" ht="11.1" customHeight="1" x14ac:dyDescent="0.2">
      <c r="A35" s="91"/>
      <c r="B35" s="91" t="s">
        <v>44</v>
      </c>
      <c r="C35" s="92" t="s">
        <v>12</v>
      </c>
      <c r="D35" s="93">
        <v>450</v>
      </c>
      <c r="E35" s="54"/>
      <c r="F35" s="139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1:22" s="15" customFormat="1" ht="11.1" customHeight="1" x14ac:dyDescent="0.2">
      <c r="A36" s="91"/>
      <c r="B36" s="91" t="s">
        <v>46</v>
      </c>
      <c r="C36" s="92" t="s">
        <v>12</v>
      </c>
      <c r="D36" s="93">
        <v>450</v>
      </c>
      <c r="E36" s="54"/>
      <c r="F36" s="139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</row>
    <row r="37" spans="1:22" s="15" customFormat="1" ht="12.75" customHeight="1" x14ac:dyDescent="0.2">
      <c r="A37" s="98"/>
      <c r="B37" s="95" t="s">
        <v>43</v>
      </c>
      <c r="C37" s="92" t="s">
        <v>12</v>
      </c>
      <c r="D37" s="93">
        <v>900</v>
      </c>
      <c r="E37" s="54"/>
      <c r="F37" s="139"/>
    </row>
    <row r="38" spans="1:22" s="15" customFormat="1" ht="11.1" customHeight="1" x14ac:dyDescent="0.2">
      <c r="A38" s="98"/>
      <c r="B38" s="108"/>
      <c r="C38" s="109"/>
      <c r="D38" s="110"/>
      <c r="E38" s="54"/>
      <c r="F38" s="139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</row>
    <row r="39" spans="1:22" s="15" customFormat="1" ht="11.1" customHeight="1" x14ac:dyDescent="0.2">
      <c r="A39" s="98"/>
      <c r="B39" s="97" t="s">
        <v>34</v>
      </c>
      <c r="C39" s="100"/>
      <c r="D39" s="101"/>
      <c r="E39" s="54"/>
      <c r="F39" s="139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1:22" s="15" customFormat="1" ht="11.1" customHeight="1" x14ac:dyDescent="0.2">
      <c r="A40" s="99"/>
      <c r="B40" s="95" t="s">
        <v>49</v>
      </c>
      <c r="C40" s="92" t="s">
        <v>9</v>
      </c>
      <c r="D40" s="93"/>
      <c r="E40" s="54"/>
      <c r="F40" s="139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s="15" customFormat="1" ht="11.1" customHeight="1" x14ac:dyDescent="0.2">
      <c r="A41" s="99"/>
      <c r="B41" s="95" t="s">
        <v>35</v>
      </c>
      <c r="C41" s="92" t="s">
        <v>9</v>
      </c>
      <c r="D41" s="93"/>
      <c r="E41" s="54"/>
      <c r="F41" s="139"/>
    </row>
    <row r="42" spans="1:22" s="15" customFormat="1" ht="11.1" customHeight="1" x14ac:dyDescent="0.2">
      <c r="A42" s="40"/>
      <c r="B42" s="47"/>
      <c r="C42" s="40"/>
      <c r="D42" s="40"/>
      <c r="E42" s="54"/>
      <c r="F42" s="139"/>
    </row>
    <row r="43" spans="1:22" s="15" customFormat="1" ht="11.1" customHeight="1" x14ac:dyDescent="0.2">
      <c r="A43" s="98"/>
      <c r="B43" s="97" t="s">
        <v>47</v>
      </c>
      <c r="C43" s="100"/>
      <c r="D43" s="101"/>
      <c r="E43" s="54"/>
      <c r="F43" s="139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</row>
    <row r="44" spans="1:22" s="15" customFormat="1" ht="11.1" customHeight="1" x14ac:dyDescent="0.2">
      <c r="A44" s="99"/>
      <c r="B44" s="95" t="s">
        <v>48</v>
      </c>
      <c r="C44" s="92" t="s">
        <v>9</v>
      </c>
      <c r="D44" s="93">
        <v>1</v>
      </c>
      <c r="E44" s="54"/>
      <c r="F44" s="139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</row>
    <row r="45" spans="1:22" s="15" customFormat="1" ht="12.75" customHeight="1" x14ac:dyDescent="0.2">
      <c r="A45" s="69"/>
      <c r="B45" s="70"/>
      <c r="C45" s="71"/>
      <c r="D45" s="71"/>
      <c r="E45" s="72"/>
      <c r="F45" s="140"/>
    </row>
    <row r="46" spans="1:22" s="45" customFormat="1" ht="11.1" customHeight="1" x14ac:dyDescent="0.2">
      <c r="A46" s="57"/>
      <c r="B46" s="58"/>
      <c r="C46" s="57"/>
      <c r="D46" s="58" t="s">
        <v>40</v>
      </c>
      <c r="E46" s="58"/>
      <c r="F46" s="64"/>
    </row>
    <row r="47" spans="1:22" s="45" customFormat="1" ht="11.1" customHeight="1" x14ac:dyDescent="0.2">
      <c r="A47" s="111"/>
      <c r="B47" s="112"/>
      <c r="C47" s="111"/>
      <c r="D47" s="112"/>
      <c r="E47" s="112"/>
      <c r="F47" s="115"/>
    </row>
    <row r="48" spans="1:22" s="46" customFormat="1" ht="12" customHeight="1" x14ac:dyDescent="0.2">
      <c r="A48" s="88"/>
      <c r="B48" s="88" t="s">
        <v>0</v>
      </c>
      <c r="C48" s="88" t="s">
        <v>1</v>
      </c>
      <c r="D48" s="88" t="s">
        <v>2</v>
      </c>
      <c r="E48" s="89" t="s">
        <v>3</v>
      </c>
      <c r="F48" s="89" t="s">
        <v>4</v>
      </c>
    </row>
    <row r="49" spans="1:9" s="15" customFormat="1" ht="12" customHeight="1" x14ac:dyDescent="0.2">
      <c r="A49" s="41"/>
      <c r="B49" s="32" t="s">
        <v>96</v>
      </c>
      <c r="C49" s="41"/>
      <c r="D49" s="41"/>
      <c r="E49" s="42"/>
      <c r="F49" s="42"/>
    </row>
    <row r="50" spans="1:9" s="15" customFormat="1" ht="12" customHeight="1" x14ac:dyDescent="0.2">
      <c r="A50" s="39"/>
      <c r="B50" s="43" t="s">
        <v>11</v>
      </c>
      <c r="C50" s="40"/>
      <c r="D50" s="40"/>
      <c r="E50" s="44"/>
      <c r="F50" s="44"/>
    </row>
    <row r="51" spans="1:9" s="15" customFormat="1" ht="12" customHeight="1" x14ac:dyDescent="0.2">
      <c r="A51" s="39"/>
      <c r="B51" s="53"/>
      <c r="C51" s="40"/>
      <c r="D51" s="40"/>
      <c r="E51" s="44"/>
      <c r="F51" s="44"/>
    </row>
    <row r="52" spans="1:9" s="15" customFormat="1" ht="12" customHeight="1" x14ac:dyDescent="0.2">
      <c r="A52" s="99"/>
      <c r="B52" s="95" t="s">
        <v>36</v>
      </c>
      <c r="C52" s="92" t="s">
        <v>12</v>
      </c>
      <c r="D52" s="93">
        <f>$D$19+$D$40*6</f>
        <v>300</v>
      </c>
      <c r="E52" s="94"/>
      <c r="F52" s="96">
        <f>E52*D52</f>
        <v>0</v>
      </c>
    </row>
    <row r="53" spans="1:9" s="15" customFormat="1" ht="12" customHeight="1" x14ac:dyDescent="0.2">
      <c r="A53" s="99"/>
      <c r="B53" s="95" t="s">
        <v>58</v>
      </c>
      <c r="C53" s="92" t="s">
        <v>12</v>
      </c>
      <c r="D53" s="93"/>
      <c r="E53" s="94"/>
      <c r="F53" s="96">
        <f>E53*D53</f>
        <v>0</v>
      </c>
    </row>
    <row r="54" spans="1:9" s="15" customFormat="1" ht="12" customHeight="1" x14ac:dyDescent="0.2">
      <c r="A54" s="99"/>
      <c r="B54" s="95" t="s">
        <v>37</v>
      </c>
      <c r="C54" s="92" t="s">
        <v>9</v>
      </c>
      <c r="D54" s="93">
        <v>5</v>
      </c>
      <c r="E54" s="94"/>
      <c r="F54" s="96">
        <f>E54*D54</f>
        <v>0</v>
      </c>
    </row>
    <row r="55" spans="1:9" ht="12" customHeight="1" x14ac:dyDescent="0.2">
      <c r="A55" s="99"/>
      <c r="B55" s="95" t="s">
        <v>38</v>
      </c>
      <c r="C55" s="92" t="s">
        <v>9</v>
      </c>
      <c r="D55" s="93">
        <v>2</v>
      </c>
      <c r="E55" s="94"/>
      <c r="F55" s="96">
        <f>E55*D55</f>
        <v>0</v>
      </c>
    </row>
    <row r="56" spans="1:9" s="48" customFormat="1" ht="4.5" customHeight="1" x14ac:dyDescent="0.2">
      <c r="A56" s="99"/>
      <c r="B56" s="95"/>
      <c r="C56" s="92"/>
      <c r="D56" s="93"/>
      <c r="E56" s="94"/>
      <c r="F56" s="96"/>
    </row>
    <row r="57" spans="1:9" ht="12" customHeight="1" x14ac:dyDescent="0.2">
      <c r="A57" s="57"/>
      <c r="B57" s="58"/>
      <c r="C57" s="57"/>
      <c r="D57" s="59" t="s">
        <v>93</v>
      </c>
      <c r="E57" s="59"/>
      <c r="F57" s="60">
        <f>SUM(F51:F55)</f>
        <v>0</v>
      </c>
    </row>
    <row r="58" spans="1:9" ht="12" customHeight="1" x14ac:dyDescent="0.2">
      <c r="A58" s="111"/>
      <c r="B58" s="112"/>
      <c r="C58" s="111"/>
      <c r="D58" s="113"/>
      <c r="E58" s="113"/>
      <c r="F58" s="114"/>
    </row>
    <row r="59" spans="1:9" s="46" customFormat="1" ht="12" customHeight="1" x14ac:dyDescent="0.2">
      <c r="A59" s="88"/>
      <c r="B59" s="88" t="s">
        <v>0</v>
      </c>
      <c r="C59" s="88" t="s">
        <v>1</v>
      </c>
      <c r="D59" s="88" t="s">
        <v>2</v>
      </c>
      <c r="E59" s="89" t="s">
        <v>3</v>
      </c>
      <c r="F59" s="89" t="s">
        <v>4</v>
      </c>
    </row>
    <row r="60" spans="1:9" s="12" customFormat="1" ht="12" customHeight="1" x14ac:dyDescent="0.2">
      <c r="A60" s="35"/>
      <c r="B60" s="36" t="s">
        <v>13</v>
      </c>
      <c r="C60" s="35"/>
      <c r="D60" s="35"/>
      <c r="E60" s="37"/>
      <c r="F60" s="37"/>
    </row>
    <row r="61" spans="1:9" s="12" customFormat="1" ht="12" customHeight="1" x14ac:dyDescent="0.2">
      <c r="A61" s="22"/>
      <c r="B61" s="23" t="s">
        <v>14</v>
      </c>
      <c r="C61" s="24"/>
      <c r="D61" s="24"/>
      <c r="E61" s="25"/>
      <c r="F61" s="25"/>
    </row>
    <row r="62" spans="1:9" s="12" customFormat="1" ht="12" customHeight="1" x14ac:dyDescent="0.2">
      <c r="A62" s="24"/>
      <c r="B62" s="17"/>
      <c r="C62" s="24"/>
      <c r="D62" s="24"/>
      <c r="E62" s="31"/>
      <c r="F62" s="31"/>
    </row>
    <row r="63" spans="1:9" s="12" customFormat="1" ht="12.75" customHeight="1" x14ac:dyDescent="0.2">
      <c r="A63" s="24"/>
      <c r="B63" s="17" t="s">
        <v>98</v>
      </c>
      <c r="C63" s="24" t="s">
        <v>9</v>
      </c>
      <c r="D63" s="120">
        <v>5</v>
      </c>
      <c r="E63" s="31"/>
      <c r="F63" s="31">
        <f>+E63*D63</f>
        <v>0</v>
      </c>
    </row>
    <row r="64" spans="1:9" s="12" customFormat="1" ht="12" customHeight="1" x14ac:dyDescent="0.2">
      <c r="A64" s="24"/>
      <c r="B64" s="17" t="s">
        <v>106</v>
      </c>
      <c r="C64" s="24"/>
      <c r="D64" s="24"/>
      <c r="E64" s="31"/>
      <c r="F64" s="31"/>
      <c r="I64" s="116"/>
    </row>
    <row r="65" spans="1:22" s="12" customFormat="1" ht="12" customHeight="1" x14ac:dyDescent="0.2">
      <c r="A65" s="24"/>
      <c r="B65" s="17"/>
      <c r="C65" s="24"/>
      <c r="D65" s="24"/>
      <c r="E65" s="31"/>
      <c r="F65" s="31"/>
    </row>
    <row r="66" spans="1:22" s="12" customFormat="1" ht="12" customHeight="1" x14ac:dyDescent="0.2">
      <c r="A66" s="61"/>
      <c r="B66" s="79"/>
      <c r="C66" s="61"/>
      <c r="D66" s="63" t="s">
        <v>85</v>
      </c>
      <c r="E66" s="63"/>
      <c r="F66" s="60">
        <f>SUM(F62:F64)</f>
        <v>0</v>
      </c>
      <c r="I66" s="81"/>
    </row>
    <row r="67" spans="1:22" s="17" customFormat="1" ht="4.5" customHeight="1" x14ac:dyDescent="0.2">
      <c r="A67" s="16"/>
      <c r="C67" s="16"/>
      <c r="D67" s="16"/>
      <c r="E67" s="18"/>
      <c r="F67" s="19"/>
    </row>
    <row r="68" spans="1:22" s="15" customFormat="1" ht="18" customHeight="1" x14ac:dyDescent="0.2">
      <c r="A68" s="20"/>
      <c r="B68" s="20" t="s">
        <v>0</v>
      </c>
      <c r="C68" s="20" t="s">
        <v>1</v>
      </c>
      <c r="D68" s="20" t="s">
        <v>2</v>
      </c>
      <c r="E68" s="21" t="s">
        <v>3</v>
      </c>
      <c r="F68" s="21" t="s">
        <v>4</v>
      </c>
    </row>
    <row r="69" spans="1:22" s="12" customFormat="1" ht="12" customHeight="1" x14ac:dyDescent="0.2">
      <c r="A69" s="35"/>
      <c r="B69" s="36" t="s">
        <v>55</v>
      </c>
      <c r="C69" s="35"/>
      <c r="D69" s="35"/>
      <c r="E69" s="37"/>
      <c r="F69" s="37"/>
    </row>
    <row r="70" spans="1:22" s="12" customFormat="1" ht="12" customHeight="1" x14ac:dyDescent="0.2">
      <c r="A70" s="22"/>
      <c r="B70" s="23" t="s">
        <v>5</v>
      </c>
      <c r="C70" s="24"/>
      <c r="D70" s="24"/>
      <c r="E70" s="31"/>
      <c r="F70" s="31"/>
    </row>
    <row r="71" spans="1:22" s="12" customFormat="1" ht="12" hidden="1" customHeight="1" x14ac:dyDescent="0.2">
      <c r="A71" s="38"/>
      <c r="B71" s="23"/>
      <c r="C71" s="24"/>
      <c r="D71" s="24"/>
      <c r="E71" s="31"/>
      <c r="F71" s="31"/>
    </row>
    <row r="72" spans="1:22" s="15" customFormat="1" ht="11.1" hidden="1" customHeight="1" x14ac:dyDescent="0.2">
      <c r="A72" s="98"/>
      <c r="B72" s="106" t="s">
        <v>64</v>
      </c>
      <c r="C72" s="92" t="s">
        <v>12</v>
      </c>
      <c r="D72" s="93"/>
      <c r="E72" s="94">
        <f>35.51/0.85</f>
        <v>41.776470588235291</v>
      </c>
      <c r="F72" s="96">
        <f>E72*D72</f>
        <v>0</v>
      </c>
    </row>
    <row r="73" spans="1:22" s="15" customFormat="1" ht="11.1" hidden="1" customHeight="1" x14ac:dyDescent="0.2">
      <c r="A73" s="98"/>
      <c r="B73" s="106"/>
      <c r="C73" s="92"/>
      <c r="D73" s="93"/>
      <c r="E73" s="94"/>
      <c r="F73" s="96"/>
    </row>
    <row r="74" spans="1:22" s="15" customFormat="1" ht="11.1" hidden="1" customHeight="1" x14ac:dyDescent="0.2">
      <c r="A74" s="98"/>
      <c r="B74" s="106" t="s">
        <v>65</v>
      </c>
      <c r="C74" s="92" t="s">
        <v>12</v>
      </c>
      <c r="D74" s="93"/>
      <c r="E74" s="94">
        <f>40.7/0.85</f>
        <v>47.882352941176478</v>
      </c>
      <c r="F74" s="96">
        <f>E74*D74</f>
        <v>0</v>
      </c>
    </row>
    <row r="75" spans="1:22" s="15" customFormat="1" ht="11.1" hidden="1" customHeight="1" x14ac:dyDescent="0.2">
      <c r="A75" s="98"/>
      <c r="B75" s="106"/>
      <c r="C75" s="92"/>
      <c r="D75" s="93"/>
      <c r="E75" s="94"/>
      <c r="F75" s="96"/>
    </row>
    <row r="76" spans="1:22" s="15" customFormat="1" ht="11.1" hidden="1" customHeight="1" x14ac:dyDescent="0.2">
      <c r="A76" s="98"/>
      <c r="B76" s="106" t="s">
        <v>63</v>
      </c>
      <c r="C76" s="92" t="s">
        <v>12</v>
      </c>
      <c r="D76" s="93"/>
      <c r="E76" s="94">
        <v>14</v>
      </c>
      <c r="F76" s="96">
        <f>E76*D76</f>
        <v>0</v>
      </c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</row>
    <row r="77" spans="1:22" s="15" customFormat="1" ht="11.1" customHeight="1" x14ac:dyDescent="0.2">
      <c r="A77" s="98"/>
      <c r="B77" s="106"/>
      <c r="C77" s="92"/>
      <c r="D77" s="93"/>
      <c r="E77" s="94"/>
      <c r="F77" s="96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</row>
    <row r="78" spans="1:22" s="12" customFormat="1" ht="12" customHeight="1" x14ac:dyDescent="0.2">
      <c r="A78" s="38"/>
      <c r="B78" s="15" t="s">
        <v>95</v>
      </c>
      <c r="C78" s="24" t="s">
        <v>9</v>
      </c>
      <c r="D78" s="24">
        <v>4</v>
      </c>
      <c r="E78" s="27"/>
      <c r="F78" s="27">
        <f>+E78*D78</f>
        <v>0</v>
      </c>
      <c r="H78" s="81"/>
    </row>
    <row r="79" spans="1:22" s="12" customFormat="1" ht="12" customHeight="1" x14ac:dyDescent="0.2">
      <c r="A79" s="38"/>
      <c r="B79" s="15"/>
      <c r="C79" s="24"/>
      <c r="D79" s="24"/>
      <c r="E79" s="27"/>
      <c r="F79" s="27"/>
    </row>
    <row r="80" spans="1:22" s="12" customFormat="1" ht="12" customHeight="1" x14ac:dyDescent="0.2">
      <c r="A80" s="38"/>
      <c r="B80" s="15" t="s">
        <v>94</v>
      </c>
      <c r="C80" s="24" t="s">
        <v>9</v>
      </c>
      <c r="D80" s="24">
        <v>5</v>
      </c>
      <c r="E80" s="27"/>
      <c r="F80" s="27">
        <f>+E80*D80</f>
        <v>0</v>
      </c>
      <c r="H80" s="81"/>
    </row>
    <row r="81" spans="1:6" s="12" customFormat="1" ht="12" customHeight="1" x14ac:dyDescent="0.2">
      <c r="A81" s="38"/>
      <c r="B81" s="26"/>
      <c r="C81" s="24"/>
      <c r="D81" s="24"/>
      <c r="E81" s="27"/>
      <c r="F81" s="27"/>
    </row>
    <row r="82" spans="1:6" s="12" customFormat="1" ht="12" customHeight="1" x14ac:dyDescent="0.2">
      <c r="A82" s="38"/>
      <c r="B82" s="26" t="s">
        <v>104</v>
      </c>
      <c r="C82" s="24" t="s">
        <v>9</v>
      </c>
      <c r="D82" s="143">
        <v>4</v>
      </c>
      <c r="E82" s="27"/>
      <c r="F82" s="27">
        <f>+E82*D82</f>
        <v>0</v>
      </c>
    </row>
    <row r="83" spans="1:6" s="12" customFormat="1" ht="12" customHeight="1" x14ac:dyDescent="0.2">
      <c r="A83" s="38"/>
      <c r="B83" s="26"/>
      <c r="C83" s="24"/>
      <c r="D83" s="24"/>
      <c r="E83" s="27"/>
      <c r="F83" s="27"/>
    </row>
    <row r="84" spans="1:6" s="12" customFormat="1" ht="12" customHeight="1" x14ac:dyDescent="0.2">
      <c r="A84" s="38"/>
      <c r="B84" s="26" t="s">
        <v>71</v>
      </c>
      <c r="C84" s="24" t="s">
        <v>9</v>
      </c>
      <c r="D84" s="24">
        <v>10</v>
      </c>
      <c r="E84" s="27"/>
      <c r="F84" s="27">
        <f>+E84*D84</f>
        <v>0</v>
      </c>
    </row>
    <row r="85" spans="1:6" s="12" customFormat="1" ht="12" customHeight="1" x14ac:dyDescent="0.2">
      <c r="A85" s="38"/>
      <c r="B85" s="26"/>
      <c r="C85" s="24"/>
      <c r="D85" s="24"/>
      <c r="E85" s="27"/>
      <c r="F85" s="27"/>
    </row>
    <row r="86" spans="1:6" s="12" customFormat="1" ht="12" customHeight="1" x14ac:dyDescent="0.2">
      <c r="A86" s="38"/>
      <c r="B86" s="26" t="s">
        <v>17</v>
      </c>
      <c r="C86" s="24" t="s">
        <v>9</v>
      </c>
      <c r="D86" s="24">
        <v>1</v>
      </c>
      <c r="E86" s="27"/>
      <c r="F86" s="27">
        <f>+E86*D86</f>
        <v>0</v>
      </c>
    </row>
    <row r="87" spans="1:6" s="12" customFormat="1" ht="12" customHeight="1" x14ac:dyDescent="0.2">
      <c r="A87" s="38"/>
      <c r="B87" s="26"/>
      <c r="C87" s="24"/>
      <c r="D87" s="24"/>
      <c r="E87" s="31"/>
      <c r="F87" s="27"/>
    </row>
    <row r="88" spans="1:6" s="12" customFormat="1" ht="12" customHeight="1" x14ac:dyDescent="0.2">
      <c r="A88" s="38"/>
      <c r="B88" s="26" t="s">
        <v>19</v>
      </c>
      <c r="C88" s="24" t="s">
        <v>9</v>
      </c>
      <c r="D88" s="24">
        <v>1</v>
      </c>
      <c r="E88" s="31"/>
      <c r="F88" s="27">
        <f>+E88*D88</f>
        <v>0</v>
      </c>
    </row>
    <row r="89" spans="1:6" s="12" customFormat="1" ht="12" customHeight="1" x14ac:dyDescent="0.2">
      <c r="A89" s="38"/>
      <c r="B89" s="26"/>
      <c r="C89" s="24"/>
      <c r="D89" s="24"/>
      <c r="E89" s="31"/>
      <c r="F89" s="27"/>
    </row>
    <row r="90" spans="1:6" s="12" customFormat="1" ht="12" customHeight="1" x14ac:dyDescent="0.2">
      <c r="A90" s="38"/>
      <c r="B90" s="30" t="s">
        <v>15</v>
      </c>
      <c r="C90" s="24" t="s">
        <v>12</v>
      </c>
      <c r="D90" s="24">
        <v>300</v>
      </c>
      <c r="E90" s="31"/>
      <c r="F90" s="31">
        <f>+E90*D90</f>
        <v>0</v>
      </c>
    </row>
    <row r="91" spans="1:6" s="12" customFormat="1" ht="12" customHeight="1" x14ac:dyDescent="0.2">
      <c r="A91" s="38"/>
      <c r="B91" s="30"/>
      <c r="C91" s="24"/>
      <c r="D91" s="24"/>
      <c r="E91" s="31"/>
      <c r="F91" s="31"/>
    </row>
    <row r="92" spans="1:6" s="12" customFormat="1" ht="12" customHeight="1" x14ac:dyDescent="0.2">
      <c r="A92" s="38"/>
      <c r="B92" s="30" t="s">
        <v>30</v>
      </c>
      <c r="C92" s="24" t="s">
        <v>12</v>
      </c>
      <c r="D92" s="24">
        <v>5</v>
      </c>
      <c r="E92" s="31"/>
      <c r="F92" s="31">
        <f>+E92*D92</f>
        <v>0</v>
      </c>
    </row>
    <row r="93" spans="1:6" s="12" customFormat="1" ht="12" customHeight="1" x14ac:dyDescent="0.2">
      <c r="A93" s="38"/>
      <c r="B93" s="30"/>
      <c r="C93" s="24"/>
      <c r="D93" s="24"/>
      <c r="E93" s="31"/>
      <c r="F93" s="31"/>
    </row>
    <row r="94" spans="1:6" s="12" customFormat="1" ht="12" customHeight="1" x14ac:dyDescent="0.2">
      <c r="A94" s="38"/>
      <c r="B94" s="30" t="s">
        <v>88</v>
      </c>
      <c r="C94" s="24" t="s">
        <v>9</v>
      </c>
      <c r="D94" s="120">
        <v>1</v>
      </c>
      <c r="E94" s="119"/>
      <c r="F94" s="31">
        <f>+E94*D94</f>
        <v>0</v>
      </c>
    </row>
    <row r="95" spans="1:6" s="12" customFormat="1" ht="12" customHeight="1" x14ac:dyDescent="0.2">
      <c r="A95" s="38"/>
      <c r="B95" s="30"/>
      <c r="C95" s="24"/>
      <c r="D95" s="24"/>
      <c r="E95" s="31"/>
      <c r="F95" s="31"/>
    </row>
    <row r="96" spans="1:6" s="12" customFormat="1" ht="12" customHeight="1" x14ac:dyDescent="0.2">
      <c r="A96" s="24"/>
      <c r="B96" s="23" t="s">
        <v>6</v>
      </c>
      <c r="C96" s="24"/>
      <c r="D96" s="24"/>
      <c r="E96" s="27"/>
      <c r="F96" s="29"/>
    </row>
    <row r="97" spans="1:9" s="12" customFormat="1" ht="12" customHeight="1" x14ac:dyDescent="0.2">
      <c r="A97" s="24"/>
      <c r="B97" s="30" t="s">
        <v>7</v>
      </c>
      <c r="C97" s="24" t="s">
        <v>9</v>
      </c>
      <c r="D97" s="24">
        <v>1</v>
      </c>
      <c r="E97" s="134">
        <f>INT(G98*0.05/9)*10</f>
        <v>0</v>
      </c>
      <c r="F97" s="134">
        <f>E97</f>
        <v>0</v>
      </c>
    </row>
    <row r="98" spans="1:9" s="12" customFormat="1" ht="12" customHeight="1" x14ac:dyDescent="0.2">
      <c r="A98" s="24"/>
      <c r="B98" s="30" t="s">
        <v>107</v>
      </c>
      <c r="C98" s="24" t="s">
        <v>9</v>
      </c>
      <c r="D98" s="24">
        <v>1</v>
      </c>
      <c r="E98" s="135"/>
      <c r="F98" s="135"/>
      <c r="G98" s="56"/>
    </row>
    <row r="99" spans="1:9" s="12" customFormat="1" ht="12" customHeight="1" x14ac:dyDescent="0.2">
      <c r="A99" s="33"/>
      <c r="B99" s="34" t="s">
        <v>16</v>
      </c>
      <c r="C99" s="33" t="s">
        <v>9</v>
      </c>
      <c r="D99" s="33">
        <v>1</v>
      </c>
      <c r="E99" s="136"/>
      <c r="F99" s="136"/>
    </row>
    <row r="100" spans="1:9" s="12" customFormat="1" ht="12" customHeight="1" x14ac:dyDescent="0.2">
      <c r="A100" s="61"/>
      <c r="B100" s="62"/>
      <c r="C100" s="61"/>
      <c r="D100" s="63" t="s">
        <v>84</v>
      </c>
      <c r="E100" s="63"/>
      <c r="F100" s="60">
        <f>SUM(F71:F98)</f>
        <v>0</v>
      </c>
    </row>
    <row r="101" spans="1:9" s="5" customFormat="1" ht="11.25" x14ac:dyDescent="0.2">
      <c r="A101" s="3"/>
      <c r="C101" s="3"/>
      <c r="D101" s="3"/>
      <c r="E101" s="4"/>
      <c r="F101" s="4"/>
      <c r="I101" s="121">
        <f>F100+I66</f>
        <v>0</v>
      </c>
    </row>
    <row r="102" spans="1:9" s="5" customFormat="1" ht="11.25" x14ac:dyDescent="0.2">
      <c r="A102" s="3"/>
      <c r="C102" s="3"/>
      <c r="D102" s="3"/>
      <c r="E102" s="4"/>
      <c r="F102" s="4"/>
    </row>
    <row r="103" spans="1:9" s="5" customFormat="1" ht="11.25" x14ac:dyDescent="0.2">
      <c r="A103" s="3"/>
      <c r="C103" s="3"/>
      <c r="D103" s="3"/>
      <c r="E103" s="4"/>
      <c r="F103" s="4"/>
    </row>
    <row r="104" spans="1:9" s="5" customFormat="1" ht="11.25" x14ac:dyDescent="0.2">
      <c r="A104" s="3"/>
      <c r="C104" s="3"/>
      <c r="D104" s="3"/>
      <c r="E104" s="4"/>
      <c r="F104" s="4"/>
    </row>
    <row r="105" spans="1:9" s="5" customFormat="1" ht="11.25" x14ac:dyDescent="0.2">
      <c r="A105" s="3"/>
      <c r="C105" s="3"/>
      <c r="D105" s="3"/>
      <c r="E105" s="4"/>
      <c r="F105" s="4"/>
    </row>
    <row r="106" spans="1:9" s="5" customFormat="1" ht="11.25" x14ac:dyDescent="0.2">
      <c r="A106" s="3"/>
      <c r="C106" s="3"/>
      <c r="D106" s="3"/>
      <c r="E106" s="4"/>
      <c r="F106" s="4"/>
    </row>
    <row r="107" spans="1:9" s="5" customFormat="1" ht="11.25" x14ac:dyDescent="0.2">
      <c r="A107" s="3"/>
      <c r="C107" s="3"/>
      <c r="D107" s="3"/>
      <c r="E107" s="4"/>
      <c r="F107" s="4"/>
    </row>
    <row r="108" spans="1:9" s="5" customFormat="1" ht="11.25" x14ac:dyDescent="0.2">
      <c r="A108" s="3"/>
      <c r="C108" s="3"/>
      <c r="D108" s="3"/>
      <c r="E108" s="4"/>
      <c r="F108" s="4"/>
    </row>
    <row r="109" spans="1:9" s="5" customFormat="1" ht="11.25" x14ac:dyDescent="0.2">
      <c r="A109" s="3"/>
      <c r="C109" s="3"/>
      <c r="D109" s="3"/>
      <c r="E109" s="4"/>
      <c r="F109" s="4"/>
    </row>
    <row r="110" spans="1:9" s="5" customFormat="1" ht="11.25" x14ac:dyDescent="0.2">
      <c r="A110" s="3"/>
      <c r="C110" s="3"/>
      <c r="D110" s="3"/>
      <c r="E110" s="4"/>
      <c r="F110" s="4"/>
    </row>
    <row r="111" spans="1:9" s="5" customFormat="1" ht="11.25" x14ac:dyDescent="0.2">
      <c r="A111" s="3"/>
      <c r="C111" s="3"/>
      <c r="D111" s="3"/>
      <c r="E111" s="4"/>
      <c r="F111" s="4"/>
    </row>
    <row r="112" spans="1:9" s="5" customFormat="1" ht="11.25" x14ac:dyDescent="0.2">
      <c r="A112" s="3"/>
      <c r="C112" s="3"/>
      <c r="D112" s="3"/>
      <c r="E112" s="4"/>
      <c r="F112" s="4"/>
    </row>
    <row r="113" spans="1:6" s="5" customFormat="1" ht="11.25" x14ac:dyDescent="0.2">
      <c r="A113" s="3"/>
      <c r="C113" s="3"/>
      <c r="D113" s="3"/>
      <c r="E113" s="4"/>
      <c r="F113" s="4"/>
    </row>
    <row r="114" spans="1:6" s="5" customFormat="1" ht="11.25" x14ac:dyDescent="0.2">
      <c r="A114" s="3"/>
      <c r="C114" s="3"/>
      <c r="D114" s="3"/>
      <c r="E114" s="4"/>
      <c r="F114" s="4"/>
    </row>
    <row r="115" spans="1:6" s="5" customFormat="1" ht="11.25" x14ac:dyDescent="0.2">
      <c r="A115" s="3"/>
      <c r="C115" s="3"/>
      <c r="D115" s="3"/>
      <c r="E115" s="4"/>
      <c r="F115" s="4"/>
    </row>
    <row r="116" spans="1:6" s="5" customFormat="1" ht="11.25" x14ac:dyDescent="0.2">
      <c r="A116" s="3"/>
      <c r="C116" s="3"/>
      <c r="D116" s="3"/>
      <c r="E116" s="4"/>
      <c r="F116" s="4"/>
    </row>
    <row r="117" spans="1:6" s="5" customFormat="1" ht="11.25" x14ac:dyDescent="0.2">
      <c r="A117" s="3"/>
      <c r="C117" s="3"/>
      <c r="D117" s="3"/>
      <c r="E117" s="4"/>
      <c r="F117" s="4"/>
    </row>
    <row r="118" spans="1:6" s="5" customFormat="1" ht="11.25" x14ac:dyDescent="0.2">
      <c r="A118" s="3"/>
      <c r="C118" s="3"/>
      <c r="D118" s="3"/>
      <c r="E118" s="4"/>
      <c r="F118" s="4"/>
    </row>
    <row r="119" spans="1:6" s="5" customFormat="1" ht="11.25" x14ac:dyDescent="0.2">
      <c r="A119" s="3"/>
      <c r="C119" s="3"/>
      <c r="D119" s="3"/>
      <c r="E119" s="4"/>
      <c r="F119" s="4"/>
    </row>
    <row r="120" spans="1:6" s="5" customFormat="1" ht="11.25" x14ac:dyDescent="0.2">
      <c r="A120" s="3"/>
      <c r="C120" s="3"/>
      <c r="D120" s="3"/>
      <c r="E120" s="4"/>
      <c r="F120" s="4"/>
    </row>
    <row r="121" spans="1:6" s="5" customFormat="1" ht="11.25" x14ac:dyDescent="0.2">
      <c r="A121" s="3"/>
      <c r="C121" s="3"/>
      <c r="D121" s="3"/>
      <c r="E121" s="4"/>
      <c r="F121" s="4"/>
    </row>
    <row r="122" spans="1:6" s="5" customFormat="1" ht="11.25" x14ac:dyDescent="0.2">
      <c r="A122" s="3"/>
      <c r="C122" s="3"/>
      <c r="D122" s="3"/>
      <c r="E122" s="4"/>
      <c r="F122" s="4"/>
    </row>
    <row r="123" spans="1:6" s="5" customFormat="1" ht="11.25" x14ac:dyDescent="0.2">
      <c r="A123" s="3"/>
      <c r="C123" s="3"/>
      <c r="D123" s="3"/>
      <c r="E123" s="4"/>
      <c r="F123" s="4"/>
    </row>
    <row r="124" spans="1:6" s="5" customFormat="1" ht="11.25" x14ac:dyDescent="0.2">
      <c r="A124" s="3"/>
      <c r="C124" s="3"/>
      <c r="D124" s="3"/>
      <c r="E124" s="4"/>
      <c r="F124" s="4"/>
    </row>
    <row r="125" spans="1:6" s="5" customFormat="1" ht="11.25" x14ac:dyDescent="0.2">
      <c r="A125" s="3"/>
      <c r="C125" s="3"/>
      <c r="D125" s="3"/>
      <c r="E125" s="4"/>
      <c r="F125" s="4"/>
    </row>
    <row r="126" spans="1:6" s="5" customFormat="1" ht="11.25" x14ac:dyDescent="0.2">
      <c r="A126" s="3"/>
      <c r="C126" s="3"/>
      <c r="D126" s="3"/>
      <c r="E126" s="4"/>
      <c r="F126" s="4"/>
    </row>
    <row r="127" spans="1:6" s="5" customFormat="1" ht="11.25" x14ac:dyDescent="0.2">
      <c r="A127" s="3"/>
      <c r="C127" s="3"/>
      <c r="D127" s="3"/>
      <c r="E127" s="4"/>
      <c r="F127" s="4"/>
    </row>
    <row r="128" spans="1:6" s="5" customFormat="1" ht="11.25" x14ac:dyDescent="0.2">
      <c r="A128" s="3"/>
      <c r="C128" s="3"/>
      <c r="D128" s="3"/>
      <c r="E128" s="4"/>
      <c r="F128" s="4"/>
    </row>
    <row r="129" spans="1:6" s="5" customFormat="1" ht="11.25" x14ac:dyDescent="0.2">
      <c r="A129" s="3"/>
      <c r="C129" s="3"/>
      <c r="D129" s="3"/>
      <c r="E129" s="4"/>
      <c r="F129" s="4"/>
    </row>
    <row r="130" spans="1:6" s="5" customFormat="1" ht="11.25" x14ac:dyDescent="0.2">
      <c r="A130" s="3"/>
      <c r="C130" s="3"/>
      <c r="D130" s="3"/>
      <c r="E130" s="4"/>
      <c r="F130" s="4"/>
    </row>
    <row r="131" spans="1:6" s="5" customFormat="1" ht="11.25" x14ac:dyDescent="0.2">
      <c r="A131" s="3"/>
      <c r="C131" s="3"/>
      <c r="D131" s="3"/>
      <c r="E131" s="4"/>
      <c r="F131" s="4"/>
    </row>
    <row r="132" spans="1:6" s="5" customFormat="1" ht="11.25" x14ac:dyDescent="0.2">
      <c r="A132" s="3"/>
      <c r="C132" s="3"/>
      <c r="D132" s="3"/>
      <c r="E132" s="4"/>
      <c r="F132" s="4"/>
    </row>
    <row r="133" spans="1:6" s="5" customFormat="1" ht="11.25" x14ac:dyDescent="0.2">
      <c r="A133" s="3"/>
      <c r="C133" s="3"/>
      <c r="D133" s="3"/>
      <c r="E133" s="4"/>
      <c r="F133" s="4"/>
    </row>
    <row r="134" spans="1:6" s="5" customFormat="1" ht="11.25" x14ac:dyDescent="0.2">
      <c r="A134" s="3"/>
      <c r="C134" s="3"/>
      <c r="D134" s="3"/>
      <c r="E134" s="4"/>
      <c r="F134" s="4"/>
    </row>
    <row r="135" spans="1:6" s="5" customFormat="1" ht="11.25" x14ac:dyDescent="0.2">
      <c r="A135" s="3"/>
      <c r="C135" s="3"/>
      <c r="D135" s="3"/>
      <c r="E135" s="4"/>
      <c r="F135" s="4"/>
    </row>
    <row r="136" spans="1:6" s="5" customFormat="1" ht="11.25" x14ac:dyDescent="0.2">
      <c r="A136" s="3"/>
      <c r="C136" s="3"/>
      <c r="D136" s="3"/>
      <c r="E136" s="4"/>
      <c r="F136" s="4"/>
    </row>
    <row r="137" spans="1:6" s="5" customFormat="1" ht="11.25" x14ac:dyDescent="0.2">
      <c r="A137" s="3"/>
      <c r="C137" s="3"/>
      <c r="D137" s="3"/>
      <c r="E137" s="4"/>
      <c r="F137" s="4"/>
    </row>
    <row r="138" spans="1:6" s="5" customFormat="1" ht="11.25" x14ac:dyDescent="0.2">
      <c r="A138" s="3"/>
      <c r="C138" s="3"/>
      <c r="D138" s="3"/>
      <c r="E138" s="4"/>
      <c r="F138" s="4"/>
    </row>
    <row r="139" spans="1:6" s="5" customFormat="1" ht="11.25" x14ac:dyDescent="0.2">
      <c r="A139" s="3"/>
      <c r="C139" s="3"/>
      <c r="D139" s="3"/>
      <c r="E139" s="4"/>
      <c r="F139" s="4"/>
    </row>
    <row r="140" spans="1:6" s="5" customFormat="1" ht="11.25" x14ac:dyDescent="0.2">
      <c r="A140" s="3"/>
      <c r="C140" s="3"/>
      <c r="D140" s="3"/>
      <c r="E140" s="4"/>
      <c r="F140" s="4"/>
    </row>
    <row r="141" spans="1:6" s="5" customFormat="1" ht="11.25" x14ac:dyDescent="0.2">
      <c r="A141" s="3"/>
      <c r="C141" s="3"/>
      <c r="D141" s="3"/>
      <c r="E141" s="4"/>
      <c r="F141" s="4"/>
    </row>
    <row r="142" spans="1:6" s="5" customFormat="1" ht="11.25" x14ac:dyDescent="0.2">
      <c r="A142" s="3"/>
      <c r="C142" s="3"/>
      <c r="D142" s="3"/>
      <c r="E142" s="4"/>
      <c r="F142" s="4"/>
    </row>
    <row r="143" spans="1:6" s="5" customFormat="1" ht="11.25" x14ac:dyDescent="0.2">
      <c r="A143" s="3"/>
      <c r="C143" s="3"/>
      <c r="D143" s="3"/>
      <c r="E143" s="4"/>
      <c r="F143" s="4"/>
    </row>
    <row r="144" spans="1:6" s="5" customFormat="1" ht="11.25" x14ac:dyDescent="0.2">
      <c r="A144" s="3"/>
      <c r="C144" s="3"/>
      <c r="D144" s="3"/>
      <c r="E144" s="4"/>
      <c r="F144" s="4"/>
    </row>
    <row r="145" spans="1:6" s="5" customFormat="1" ht="11.25" x14ac:dyDescent="0.2">
      <c r="A145" s="3"/>
      <c r="C145" s="3"/>
      <c r="D145" s="3"/>
      <c r="E145" s="4"/>
      <c r="F145" s="4"/>
    </row>
    <row r="146" spans="1:6" s="5" customFormat="1" ht="11.25" x14ac:dyDescent="0.2">
      <c r="A146" s="3"/>
      <c r="C146" s="3"/>
      <c r="D146" s="3"/>
      <c r="E146" s="4"/>
      <c r="F146" s="4"/>
    </row>
    <row r="147" spans="1:6" s="5" customFormat="1" ht="11.25" x14ac:dyDescent="0.2">
      <c r="A147" s="3"/>
      <c r="C147" s="3"/>
      <c r="D147" s="3"/>
      <c r="E147" s="4"/>
      <c r="F147" s="4"/>
    </row>
    <row r="148" spans="1:6" s="5" customFormat="1" ht="11.25" x14ac:dyDescent="0.2">
      <c r="A148" s="3"/>
      <c r="C148" s="3"/>
      <c r="D148" s="3"/>
      <c r="E148" s="4"/>
      <c r="F148" s="4"/>
    </row>
    <row r="149" spans="1:6" s="5" customFormat="1" ht="11.25" x14ac:dyDescent="0.2">
      <c r="A149" s="3"/>
      <c r="C149" s="3"/>
      <c r="D149" s="3"/>
      <c r="E149" s="4"/>
      <c r="F149" s="4"/>
    </row>
    <row r="150" spans="1:6" s="5" customFormat="1" ht="11.25" x14ac:dyDescent="0.2">
      <c r="A150" s="3"/>
      <c r="C150" s="3"/>
      <c r="D150" s="3"/>
      <c r="E150" s="4"/>
      <c r="F150" s="4"/>
    </row>
    <row r="151" spans="1:6" s="5" customFormat="1" ht="11.25" x14ac:dyDescent="0.2">
      <c r="A151" s="3"/>
      <c r="C151" s="3"/>
      <c r="D151" s="3"/>
      <c r="E151" s="4"/>
      <c r="F151" s="4"/>
    </row>
    <row r="152" spans="1:6" s="5" customFormat="1" ht="11.25" x14ac:dyDescent="0.2">
      <c r="A152" s="3"/>
      <c r="C152" s="3"/>
      <c r="D152" s="3"/>
      <c r="E152" s="4"/>
      <c r="F152" s="4"/>
    </row>
    <row r="153" spans="1:6" s="5" customFormat="1" ht="11.25" x14ac:dyDescent="0.2">
      <c r="A153" s="3"/>
      <c r="C153" s="3"/>
      <c r="D153" s="3"/>
      <c r="E153" s="4"/>
      <c r="F153" s="4"/>
    </row>
    <row r="154" spans="1:6" s="5" customFormat="1" ht="11.25" x14ac:dyDescent="0.2">
      <c r="A154" s="3"/>
      <c r="C154" s="3"/>
      <c r="D154" s="3"/>
      <c r="E154" s="4"/>
      <c r="F154" s="4"/>
    </row>
    <row r="155" spans="1:6" s="5" customFormat="1" ht="11.25" x14ac:dyDescent="0.2">
      <c r="A155" s="3"/>
      <c r="C155" s="3"/>
      <c r="D155" s="3"/>
      <c r="E155" s="4"/>
      <c r="F155" s="4"/>
    </row>
    <row r="156" spans="1:6" s="5" customFormat="1" ht="11.25" x14ac:dyDescent="0.2">
      <c r="A156" s="3"/>
      <c r="C156" s="3"/>
      <c r="D156" s="3"/>
      <c r="E156" s="4"/>
      <c r="F156" s="4"/>
    </row>
    <row r="157" spans="1:6" s="5" customFormat="1" ht="11.25" x14ac:dyDescent="0.2">
      <c r="A157" s="3"/>
      <c r="C157" s="3"/>
      <c r="D157" s="3"/>
      <c r="E157" s="4"/>
      <c r="F157" s="4"/>
    </row>
    <row r="158" spans="1:6" s="5" customFormat="1" ht="11.25" x14ac:dyDescent="0.2">
      <c r="A158" s="3"/>
      <c r="C158" s="3"/>
      <c r="D158" s="3"/>
      <c r="E158" s="4"/>
      <c r="F158" s="4"/>
    </row>
    <row r="159" spans="1:6" s="5" customFormat="1" ht="11.25" x14ac:dyDescent="0.2">
      <c r="A159" s="3"/>
      <c r="C159" s="3"/>
      <c r="D159" s="3"/>
      <c r="E159" s="4"/>
      <c r="F159" s="4"/>
    </row>
    <row r="160" spans="1:6" s="5" customFormat="1" ht="11.25" x14ac:dyDescent="0.2">
      <c r="A160" s="3"/>
      <c r="C160" s="3"/>
      <c r="D160" s="3"/>
      <c r="E160" s="4"/>
      <c r="F160" s="4"/>
    </row>
    <row r="161" spans="1:6" s="5" customFormat="1" ht="11.25" x14ac:dyDescent="0.2">
      <c r="A161" s="3"/>
      <c r="C161" s="3"/>
      <c r="D161" s="3"/>
      <c r="E161" s="4"/>
      <c r="F161" s="4"/>
    </row>
    <row r="162" spans="1:6" s="5" customFormat="1" ht="11.25" x14ac:dyDescent="0.2">
      <c r="A162" s="3"/>
      <c r="C162" s="3"/>
      <c r="D162" s="3"/>
      <c r="E162" s="4"/>
      <c r="F162" s="4"/>
    </row>
    <row r="163" spans="1:6" s="5" customFormat="1" ht="11.25" x14ac:dyDescent="0.2">
      <c r="A163" s="3"/>
      <c r="C163" s="3"/>
      <c r="D163" s="3"/>
      <c r="E163" s="4"/>
      <c r="F163" s="4"/>
    </row>
    <row r="164" spans="1:6" s="5" customFormat="1" ht="11.25" x14ac:dyDescent="0.2">
      <c r="A164" s="3"/>
      <c r="C164" s="3"/>
      <c r="D164" s="3"/>
      <c r="E164" s="4"/>
      <c r="F164" s="4"/>
    </row>
    <row r="165" spans="1:6" s="5" customFormat="1" ht="11.25" x14ac:dyDescent="0.2">
      <c r="A165" s="3"/>
      <c r="C165" s="3"/>
      <c r="D165" s="3"/>
      <c r="E165" s="4"/>
      <c r="F165" s="4"/>
    </row>
    <row r="166" spans="1:6" s="5" customFormat="1" ht="11.25" x14ac:dyDescent="0.2">
      <c r="A166" s="3"/>
      <c r="C166" s="3"/>
      <c r="D166" s="3"/>
      <c r="E166" s="4"/>
      <c r="F166" s="4"/>
    </row>
    <row r="167" spans="1:6" s="5" customFormat="1" ht="11.25" x14ac:dyDescent="0.2">
      <c r="A167" s="3"/>
      <c r="C167" s="3"/>
      <c r="D167" s="3"/>
      <c r="E167" s="4"/>
      <c r="F167" s="4"/>
    </row>
    <row r="168" spans="1:6" s="5" customFormat="1" ht="11.25" x14ac:dyDescent="0.2">
      <c r="A168" s="3"/>
      <c r="C168" s="3"/>
      <c r="D168" s="3"/>
      <c r="E168" s="4"/>
      <c r="F168" s="4"/>
    </row>
    <row r="169" spans="1:6" s="5" customFormat="1" ht="11.25" x14ac:dyDescent="0.2">
      <c r="A169" s="3"/>
      <c r="C169" s="3"/>
      <c r="D169" s="3"/>
      <c r="E169" s="4"/>
      <c r="F169" s="4"/>
    </row>
    <row r="170" spans="1:6" s="5" customFormat="1" ht="11.25" x14ac:dyDescent="0.2">
      <c r="A170" s="3"/>
      <c r="C170" s="3"/>
      <c r="D170" s="3"/>
      <c r="E170" s="4"/>
      <c r="F170" s="4"/>
    </row>
    <row r="171" spans="1:6" s="5" customFormat="1" ht="11.25" x14ac:dyDescent="0.2">
      <c r="A171" s="3"/>
      <c r="C171" s="3"/>
      <c r="D171" s="3"/>
      <c r="E171" s="4"/>
      <c r="F171" s="4"/>
    </row>
    <row r="172" spans="1:6" s="5" customFormat="1" ht="11.25" x14ac:dyDescent="0.2">
      <c r="A172" s="3"/>
      <c r="C172" s="3"/>
      <c r="D172" s="3"/>
      <c r="E172" s="4"/>
      <c r="F172" s="4"/>
    </row>
    <row r="173" spans="1:6" s="5" customFormat="1" ht="11.25" x14ac:dyDescent="0.2">
      <c r="A173" s="3"/>
      <c r="C173" s="3"/>
      <c r="D173" s="3"/>
      <c r="E173" s="4"/>
      <c r="F173" s="4"/>
    </row>
    <row r="174" spans="1:6" s="5" customFormat="1" ht="11.25" x14ac:dyDescent="0.2">
      <c r="A174" s="3"/>
      <c r="C174" s="3"/>
      <c r="D174" s="3"/>
      <c r="E174" s="4"/>
      <c r="F174" s="4"/>
    </row>
    <row r="175" spans="1:6" s="9" customFormat="1" ht="9.75" x14ac:dyDescent="0.15">
      <c r="A175" s="10"/>
      <c r="C175" s="10"/>
      <c r="D175" s="10"/>
      <c r="E175" s="11"/>
      <c r="F175" s="11"/>
    </row>
    <row r="176" spans="1:6" s="9" customFormat="1" ht="9.75" x14ac:dyDescent="0.15">
      <c r="A176" s="10"/>
      <c r="C176" s="10"/>
      <c r="D176" s="10"/>
      <c r="E176" s="11"/>
      <c r="F176" s="11"/>
    </row>
    <row r="177" spans="1:6" s="9" customFormat="1" ht="9.75" x14ac:dyDescent="0.15">
      <c r="A177" s="10"/>
      <c r="C177" s="10"/>
      <c r="D177" s="10"/>
      <c r="E177" s="11"/>
      <c r="F177" s="11"/>
    </row>
    <row r="178" spans="1:6" s="9" customFormat="1" ht="9.75" x14ac:dyDescent="0.15">
      <c r="A178" s="10"/>
      <c r="C178" s="10"/>
      <c r="D178" s="10"/>
      <c r="E178" s="11"/>
      <c r="F178" s="11"/>
    </row>
    <row r="179" spans="1:6" s="9" customFormat="1" ht="9.75" x14ac:dyDescent="0.15">
      <c r="A179" s="10"/>
      <c r="C179" s="10"/>
      <c r="D179" s="10"/>
      <c r="E179" s="11"/>
      <c r="F179" s="11"/>
    </row>
    <row r="180" spans="1:6" s="9" customFormat="1" ht="9.75" x14ac:dyDescent="0.15">
      <c r="A180" s="10"/>
      <c r="C180" s="10"/>
      <c r="D180" s="10"/>
      <c r="E180" s="11"/>
      <c r="F180" s="11"/>
    </row>
    <row r="181" spans="1:6" s="9" customFormat="1" ht="9.75" x14ac:dyDescent="0.15">
      <c r="A181" s="10"/>
      <c r="C181" s="10"/>
      <c r="D181" s="10"/>
      <c r="E181" s="11"/>
      <c r="F181" s="11"/>
    </row>
    <row r="182" spans="1:6" s="9" customFormat="1" ht="9.75" x14ac:dyDescent="0.15">
      <c r="A182" s="10"/>
      <c r="C182" s="10"/>
      <c r="D182" s="10"/>
      <c r="E182" s="11"/>
      <c r="F182" s="11"/>
    </row>
    <row r="183" spans="1:6" s="9" customFormat="1" ht="9.75" x14ac:dyDescent="0.15">
      <c r="A183" s="10"/>
      <c r="C183" s="10"/>
      <c r="D183" s="10"/>
      <c r="E183" s="11"/>
      <c r="F183" s="11"/>
    </row>
    <row r="184" spans="1:6" s="9" customFormat="1" ht="9.75" x14ac:dyDescent="0.15">
      <c r="A184" s="10"/>
      <c r="C184" s="10"/>
      <c r="D184" s="10"/>
      <c r="E184" s="11"/>
      <c r="F184" s="11"/>
    </row>
    <row r="185" spans="1:6" s="9" customFormat="1" ht="9.75" x14ac:dyDescent="0.15">
      <c r="A185" s="10"/>
      <c r="C185" s="10"/>
      <c r="D185" s="10"/>
      <c r="E185" s="11"/>
      <c r="F185" s="11"/>
    </row>
    <row r="186" spans="1:6" s="9" customFormat="1" ht="9.75" x14ac:dyDescent="0.15">
      <c r="A186" s="10"/>
      <c r="C186" s="10"/>
      <c r="D186" s="10"/>
      <c r="E186" s="11"/>
      <c r="F186" s="11"/>
    </row>
    <row r="187" spans="1:6" s="9" customFormat="1" ht="9.75" x14ac:dyDescent="0.15">
      <c r="A187" s="10"/>
      <c r="C187" s="10"/>
      <c r="D187" s="10"/>
      <c r="E187" s="11"/>
      <c r="F187" s="11"/>
    </row>
    <row r="188" spans="1:6" s="9" customFormat="1" ht="9.75" x14ac:dyDescent="0.15">
      <c r="A188" s="10"/>
      <c r="C188" s="10"/>
      <c r="D188" s="10"/>
      <c r="E188" s="11"/>
      <c r="F188" s="11"/>
    </row>
    <row r="189" spans="1:6" s="9" customFormat="1" ht="9.75" x14ac:dyDescent="0.15">
      <c r="A189" s="10"/>
      <c r="C189" s="10"/>
      <c r="D189" s="10"/>
      <c r="E189" s="11"/>
      <c r="F189" s="11"/>
    </row>
    <row r="190" spans="1:6" s="9" customFormat="1" ht="9.75" x14ac:dyDescent="0.15">
      <c r="A190" s="10"/>
      <c r="C190" s="10"/>
      <c r="D190" s="10"/>
      <c r="E190" s="11"/>
      <c r="F190" s="11"/>
    </row>
    <row r="191" spans="1:6" s="9" customFormat="1" ht="9.75" x14ac:dyDescent="0.15">
      <c r="A191" s="10"/>
      <c r="C191" s="10"/>
      <c r="D191" s="10"/>
      <c r="E191" s="11"/>
      <c r="F191" s="11"/>
    </row>
    <row r="192" spans="1:6" s="9" customFormat="1" ht="9.75" x14ac:dyDescent="0.15">
      <c r="A192" s="10"/>
      <c r="C192" s="10"/>
      <c r="D192" s="10"/>
      <c r="E192" s="11"/>
      <c r="F192" s="11"/>
    </row>
    <row r="193" spans="1:6" s="9" customFormat="1" ht="9.75" x14ac:dyDescent="0.15">
      <c r="A193" s="10"/>
      <c r="C193" s="10"/>
      <c r="D193" s="10"/>
      <c r="E193" s="11"/>
      <c r="F193" s="11"/>
    </row>
    <row r="194" spans="1:6" s="9" customFormat="1" ht="9.75" x14ac:dyDescent="0.15">
      <c r="A194" s="10"/>
      <c r="C194" s="10"/>
      <c r="D194" s="10"/>
      <c r="E194" s="11"/>
      <c r="F194" s="11"/>
    </row>
    <row r="195" spans="1:6" s="9" customFormat="1" ht="9.75" x14ac:dyDescent="0.15">
      <c r="A195" s="10"/>
      <c r="C195" s="10"/>
      <c r="D195" s="10"/>
      <c r="E195" s="11"/>
      <c r="F195" s="11"/>
    </row>
    <row r="196" spans="1:6" s="9" customFormat="1" ht="9.75" x14ac:dyDescent="0.15">
      <c r="A196" s="10"/>
      <c r="C196" s="10"/>
      <c r="D196" s="10"/>
      <c r="E196" s="11"/>
      <c r="F196" s="11"/>
    </row>
    <row r="197" spans="1:6" s="9" customFormat="1" ht="9.75" x14ac:dyDescent="0.15">
      <c r="A197" s="10"/>
      <c r="C197" s="10"/>
      <c r="D197" s="10"/>
      <c r="E197" s="11"/>
      <c r="F197" s="11"/>
    </row>
    <row r="198" spans="1:6" s="9" customFormat="1" ht="9.75" x14ac:dyDescent="0.15">
      <c r="A198" s="10"/>
      <c r="C198" s="10"/>
      <c r="D198" s="10"/>
      <c r="E198" s="11"/>
      <c r="F198" s="11"/>
    </row>
    <row r="199" spans="1:6" s="9" customFormat="1" ht="9.75" x14ac:dyDescent="0.15">
      <c r="A199" s="10"/>
      <c r="C199" s="10"/>
      <c r="D199" s="10"/>
      <c r="E199" s="11"/>
      <c r="F199" s="11"/>
    </row>
    <row r="200" spans="1:6" s="9" customFormat="1" ht="9.75" x14ac:dyDescent="0.15">
      <c r="A200" s="10"/>
      <c r="C200" s="10"/>
      <c r="D200" s="10"/>
      <c r="E200" s="11"/>
      <c r="F200" s="11"/>
    </row>
    <row r="201" spans="1:6" s="9" customFormat="1" ht="9.75" x14ac:dyDescent="0.15">
      <c r="A201" s="10"/>
      <c r="C201" s="10"/>
      <c r="D201" s="10"/>
      <c r="E201" s="11"/>
      <c r="F201" s="11"/>
    </row>
    <row r="202" spans="1:6" s="9" customFormat="1" ht="9.75" x14ac:dyDescent="0.15">
      <c r="A202" s="10"/>
      <c r="C202" s="10"/>
      <c r="D202" s="10"/>
      <c r="E202" s="11"/>
      <c r="F202" s="11"/>
    </row>
    <row r="203" spans="1:6" s="9" customFormat="1" ht="9.75" x14ac:dyDescent="0.15">
      <c r="A203" s="10"/>
      <c r="C203" s="10"/>
      <c r="D203" s="10"/>
      <c r="E203" s="11"/>
      <c r="F203" s="11"/>
    </row>
    <row r="204" spans="1:6" s="9" customFormat="1" ht="9.75" x14ac:dyDescent="0.15">
      <c r="A204" s="10"/>
      <c r="C204" s="10"/>
      <c r="D204" s="10"/>
      <c r="E204" s="11"/>
      <c r="F204" s="11"/>
    </row>
    <row r="205" spans="1:6" s="9" customFormat="1" ht="9.75" x14ac:dyDescent="0.15">
      <c r="A205" s="10"/>
      <c r="C205" s="10"/>
      <c r="D205" s="10"/>
      <c r="E205" s="11"/>
      <c r="F205" s="11"/>
    </row>
    <row r="206" spans="1:6" s="9" customFormat="1" ht="9.75" x14ac:dyDescent="0.15">
      <c r="A206" s="10"/>
      <c r="C206" s="10"/>
      <c r="D206" s="10"/>
      <c r="E206" s="11"/>
      <c r="F206" s="11"/>
    </row>
    <row r="207" spans="1:6" s="9" customFormat="1" ht="9.75" x14ac:dyDescent="0.15">
      <c r="A207" s="10"/>
      <c r="C207" s="10"/>
      <c r="D207" s="10"/>
      <c r="E207" s="11"/>
      <c r="F207" s="11"/>
    </row>
    <row r="208" spans="1:6" s="9" customFormat="1" ht="9.75" x14ac:dyDescent="0.15">
      <c r="A208" s="10"/>
      <c r="C208" s="10"/>
      <c r="D208" s="10"/>
      <c r="E208" s="11"/>
      <c r="F208" s="11"/>
    </row>
    <row r="209" spans="1:6" s="9" customFormat="1" ht="9.75" x14ac:dyDescent="0.15">
      <c r="A209" s="10"/>
      <c r="C209" s="10"/>
      <c r="D209" s="10"/>
      <c r="E209" s="11"/>
      <c r="F209" s="11"/>
    </row>
    <row r="210" spans="1:6" s="9" customFormat="1" ht="9.75" x14ac:dyDescent="0.15">
      <c r="A210" s="10"/>
      <c r="C210" s="10"/>
      <c r="D210" s="10"/>
      <c r="E210" s="11"/>
      <c r="F210" s="11"/>
    </row>
    <row r="211" spans="1:6" s="9" customFormat="1" ht="9.75" x14ac:dyDescent="0.15">
      <c r="A211" s="10"/>
      <c r="C211" s="10"/>
      <c r="D211" s="10"/>
      <c r="E211" s="11"/>
      <c r="F211" s="11"/>
    </row>
    <row r="212" spans="1:6" s="9" customFormat="1" ht="9.75" x14ac:dyDescent="0.15">
      <c r="A212" s="10"/>
      <c r="C212" s="10"/>
      <c r="D212" s="10"/>
      <c r="E212" s="11"/>
      <c r="F212" s="11"/>
    </row>
    <row r="213" spans="1:6" s="9" customFormat="1" ht="9.75" x14ac:dyDescent="0.15">
      <c r="A213" s="10"/>
      <c r="C213" s="10"/>
      <c r="D213" s="10"/>
      <c r="E213" s="11"/>
      <c r="F213" s="11"/>
    </row>
    <row r="214" spans="1:6" s="9" customFormat="1" ht="9.75" x14ac:dyDescent="0.15">
      <c r="A214" s="10"/>
      <c r="C214" s="10"/>
      <c r="D214" s="10"/>
      <c r="E214" s="11"/>
      <c r="F214" s="11"/>
    </row>
    <row r="215" spans="1:6" s="9" customFormat="1" ht="9.75" x14ac:dyDescent="0.15">
      <c r="A215" s="10"/>
      <c r="C215" s="10"/>
      <c r="D215" s="10"/>
      <c r="E215" s="11"/>
      <c r="F215" s="11"/>
    </row>
    <row r="216" spans="1:6" s="9" customFormat="1" ht="9.75" x14ac:dyDescent="0.15">
      <c r="A216" s="10"/>
      <c r="C216" s="10"/>
      <c r="D216" s="10"/>
      <c r="E216" s="11"/>
      <c r="F216" s="11"/>
    </row>
    <row r="217" spans="1:6" s="9" customFormat="1" ht="9.75" x14ac:dyDescent="0.15">
      <c r="A217" s="10"/>
      <c r="C217" s="10"/>
      <c r="D217" s="10"/>
      <c r="E217" s="11"/>
      <c r="F217" s="11"/>
    </row>
    <row r="218" spans="1:6" s="9" customFormat="1" ht="9.75" x14ac:dyDescent="0.15">
      <c r="A218" s="10"/>
      <c r="C218" s="10"/>
      <c r="D218" s="10"/>
      <c r="E218" s="11"/>
      <c r="F218" s="11"/>
    </row>
    <row r="219" spans="1:6" s="9" customFormat="1" ht="9.75" x14ac:dyDescent="0.15">
      <c r="A219" s="10"/>
      <c r="C219" s="10"/>
      <c r="D219" s="10"/>
      <c r="E219" s="11"/>
      <c r="F219" s="11"/>
    </row>
    <row r="220" spans="1:6" s="9" customFormat="1" ht="9.75" x14ac:dyDescent="0.15">
      <c r="A220" s="10"/>
      <c r="C220" s="10"/>
      <c r="D220" s="10"/>
      <c r="E220" s="11"/>
      <c r="F220" s="11"/>
    </row>
    <row r="221" spans="1:6" s="9" customFormat="1" ht="9.75" x14ac:dyDescent="0.15">
      <c r="A221" s="10"/>
      <c r="C221" s="10"/>
      <c r="D221" s="10"/>
      <c r="E221" s="11"/>
      <c r="F221" s="11"/>
    </row>
    <row r="222" spans="1:6" s="9" customFormat="1" ht="9.75" x14ac:dyDescent="0.15">
      <c r="A222" s="10"/>
      <c r="C222" s="10"/>
      <c r="D222" s="10"/>
      <c r="E222" s="11"/>
      <c r="F222" s="11"/>
    </row>
    <row r="223" spans="1:6" s="9" customFormat="1" ht="9.75" x14ac:dyDescent="0.15">
      <c r="A223" s="10"/>
      <c r="C223" s="10"/>
      <c r="D223" s="10"/>
      <c r="E223" s="11"/>
      <c r="F223" s="11"/>
    </row>
    <row r="224" spans="1:6" s="9" customFormat="1" ht="9.75" x14ac:dyDescent="0.15">
      <c r="A224" s="10"/>
      <c r="C224" s="10"/>
      <c r="D224" s="10"/>
      <c r="E224" s="11"/>
      <c r="F224" s="11"/>
    </row>
    <row r="225" spans="1:6" s="9" customFormat="1" ht="9.75" x14ac:dyDescent="0.15">
      <c r="A225" s="10"/>
      <c r="C225" s="10"/>
      <c r="D225" s="10"/>
      <c r="E225" s="11"/>
      <c r="F225" s="11"/>
    </row>
    <row r="226" spans="1:6" s="9" customFormat="1" ht="9.75" x14ac:dyDescent="0.15">
      <c r="A226" s="10"/>
      <c r="C226" s="10"/>
      <c r="D226" s="10"/>
      <c r="E226" s="11"/>
      <c r="F226" s="11"/>
    </row>
    <row r="227" spans="1:6" s="9" customFormat="1" ht="9.75" x14ac:dyDescent="0.15">
      <c r="A227" s="10"/>
      <c r="C227" s="10"/>
      <c r="D227" s="10"/>
      <c r="E227" s="11"/>
      <c r="F227" s="11"/>
    </row>
    <row r="228" spans="1:6" s="9" customFormat="1" ht="9.75" x14ac:dyDescent="0.15">
      <c r="A228" s="10"/>
      <c r="C228" s="10"/>
      <c r="D228" s="10"/>
      <c r="E228" s="11"/>
      <c r="F228" s="11"/>
    </row>
    <row r="229" spans="1:6" s="9" customFormat="1" ht="9.75" x14ac:dyDescent="0.15">
      <c r="A229" s="10"/>
      <c r="C229" s="10"/>
      <c r="D229" s="10"/>
      <c r="E229" s="11"/>
      <c r="F229" s="11"/>
    </row>
    <row r="230" spans="1:6" s="9" customFormat="1" ht="9.75" x14ac:dyDescent="0.15">
      <c r="A230" s="10"/>
      <c r="C230" s="10"/>
      <c r="D230" s="10"/>
      <c r="E230" s="11"/>
      <c r="F230" s="11"/>
    </row>
    <row r="231" spans="1:6" s="9" customFormat="1" ht="9.75" x14ac:dyDescent="0.15">
      <c r="A231" s="10"/>
      <c r="C231" s="10"/>
      <c r="D231" s="10"/>
      <c r="E231" s="11"/>
      <c r="F231" s="11"/>
    </row>
    <row r="232" spans="1:6" s="9" customFormat="1" ht="9.75" x14ac:dyDescent="0.15">
      <c r="A232" s="10"/>
      <c r="C232" s="10"/>
      <c r="D232" s="10"/>
      <c r="E232" s="11"/>
      <c r="F232" s="11"/>
    </row>
    <row r="233" spans="1:6" s="9" customFormat="1" ht="9.75" x14ac:dyDescent="0.15">
      <c r="A233" s="10"/>
      <c r="C233" s="10"/>
      <c r="D233" s="10"/>
      <c r="E233" s="11"/>
      <c r="F233" s="11"/>
    </row>
    <row r="234" spans="1:6" s="9" customFormat="1" ht="9.75" x14ac:dyDescent="0.15">
      <c r="A234" s="10"/>
      <c r="C234" s="10"/>
      <c r="D234" s="10"/>
      <c r="E234" s="11"/>
      <c r="F234" s="11"/>
    </row>
    <row r="235" spans="1:6" s="9" customFormat="1" ht="9.75" x14ac:dyDescent="0.15">
      <c r="A235" s="10"/>
      <c r="C235" s="10"/>
      <c r="D235" s="10"/>
      <c r="E235" s="11"/>
      <c r="F235" s="11"/>
    </row>
    <row r="236" spans="1:6" s="9" customFormat="1" ht="9.75" x14ac:dyDescent="0.15">
      <c r="A236" s="10"/>
      <c r="C236" s="10"/>
      <c r="D236" s="10"/>
      <c r="E236" s="11"/>
      <c r="F236" s="11"/>
    </row>
    <row r="237" spans="1:6" s="9" customFormat="1" ht="9.75" x14ac:dyDescent="0.15">
      <c r="A237" s="10"/>
      <c r="C237" s="10"/>
      <c r="D237" s="10"/>
      <c r="E237" s="11"/>
      <c r="F237" s="11"/>
    </row>
    <row r="238" spans="1:6" s="9" customFormat="1" ht="9.75" x14ac:dyDescent="0.15">
      <c r="A238" s="10"/>
      <c r="C238" s="10"/>
      <c r="D238" s="10"/>
      <c r="E238" s="11"/>
      <c r="F238" s="11"/>
    </row>
    <row r="239" spans="1:6" s="9" customFormat="1" ht="9.75" x14ac:dyDescent="0.15">
      <c r="A239" s="10"/>
      <c r="C239" s="10"/>
      <c r="D239" s="10"/>
      <c r="E239" s="11"/>
      <c r="F239" s="11"/>
    </row>
    <row r="240" spans="1:6" s="9" customFormat="1" ht="9.75" x14ac:dyDescent="0.15">
      <c r="A240" s="10"/>
      <c r="C240" s="10"/>
      <c r="D240" s="10"/>
      <c r="E240" s="11"/>
      <c r="F240" s="11"/>
    </row>
    <row r="241" spans="1:6" s="9" customFormat="1" ht="9.75" x14ac:dyDescent="0.15">
      <c r="A241" s="10"/>
      <c r="C241" s="10"/>
      <c r="D241" s="10"/>
      <c r="E241" s="11"/>
      <c r="F241" s="11"/>
    </row>
    <row r="242" spans="1:6" s="9" customFormat="1" ht="9.75" x14ac:dyDescent="0.15">
      <c r="A242" s="10"/>
      <c r="C242" s="10"/>
      <c r="D242" s="10"/>
      <c r="E242" s="11"/>
      <c r="F242" s="11"/>
    </row>
    <row r="243" spans="1:6" s="9" customFormat="1" ht="9.75" x14ac:dyDescent="0.15">
      <c r="A243" s="10"/>
      <c r="C243" s="10"/>
      <c r="D243" s="10"/>
      <c r="E243" s="11"/>
      <c r="F243" s="11"/>
    </row>
    <row r="244" spans="1:6" s="9" customFormat="1" ht="9.75" x14ac:dyDescent="0.15">
      <c r="A244" s="10"/>
      <c r="C244" s="10"/>
      <c r="D244" s="10"/>
      <c r="E244" s="11"/>
      <c r="F244" s="11"/>
    </row>
    <row r="245" spans="1:6" s="9" customFormat="1" ht="9.75" x14ac:dyDescent="0.15">
      <c r="A245" s="10"/>
      <c r="C245" s="10"/>
      <c r="D245" s="10"/>
      <c r="E245" s="11"/>
      <c r="F245" s="11"/>
    </row>
    <row r="246" spans="1:6" s="9" customFormat="1" ht="9.75" x14ac:dyDescent="0.15">
      <c r="A246" s="10"/>
      <c r="C246" s="10"/>
      <c r="D246" s="10"/>
      <c r="E246" s="11"/>
      <c r="F246" s="11"/>
    </row>
    <row r="247" spans="1:6" s="9" customFormat="1" ht="9.75" x14ac:dyDescent="0.15">
      <c r="A247" s="10"/>
      <c r="C247" s="10"/>
      <c r="D247" s="10"/>
      <c r="E247" s="11"/>
      <c r="F247" s="11"/>
    </row>
    <row r="248" spans="1:6" s="9" customFormat="1" ht="9.75" x14ac:dyDescent="0.15">
      <c r="A248" s="10"/>
      <c r="C248" s="10"/>
      <c r="D248" s="10"/>
      <c r="E248" s="11"/>
      <c r="F248" s="11"/>
    </row>
    <row r="249" spans="1:6" s="9" customFormat="1" ht="9.75" x14ac:dyDescent="0.15">
      <c r="A249" s="10"/>
      <c r="C249" s="10"/>
      <c r="D249" s="10"/>
      <c r="E249" s="11"/>
      <c r="F249" s="11"/>
    </row>
    <row r="250" spans="1:6" s="9" customFormat="1" ht="9.75" x14ac:dyDescent="0.15">
      <c r="A250" s="10"/>
      <c r="C250" s="10"/>
      <c r="D250" s="10"/>
      <c r="E250" s="11"/>
      <c r="F250" s="11"/>
    </row>
    <row r="251" spans="1:6" s="9" customFormat="1" ht="9.75" x14ac:dyDescent="0.15">
      <c r="A251" s="10"/>
      <c r="C251" s="10"/>
      <c r="D251" s="10"/>
      <c r="E251" s="11"/>
      <c r="F251" s="11"/>
    </row>
    <row r="252" spans="1:6" s="9" customFormat="1" ht="9.75" x14ac:dyDescent="0.15">
      <c r="A252" s="10"/>
      <c r="C252" s="10"/>
      <c r="D252" s="10"/>
      <c r="E252" s="11"/>
      <c r="F252" s="11"/>
    </row>
    <row r="253" spans="1:6" s="9" customFormat="1" ht="9.75" x14ac:dyDescent="0.15">
      <c r="A253" s="10"/>
      <c r="C253" s="10"/>
      <c r="D253" s="10"/>
      <c r="E253" s="11"/>
      <c r="F253" s="11"/>
    </row>
    <row r="254" spans="1:6" s="9" customFormat="1" ht="9.75" x14ac:dyDescent="0.15">
      <c r="A254" s="10"/>
      <c r="C254" s="10"/>
      <c r="D254" s="10"/>
      <c r="E254" s="11"/>
      <c r="F254" s="11"/>
    </row>
    <row r="255" spans="1:6" s="9" customFormat="1" ht="9.75" x14ac:dyDescent="0.15">
      <c r="A255" s="10"/>
      <c r="C255" s="10"/>
      <c r="D255" s="10"/>
      <c r="E255" s="11"/>
      <c r="F255" s="11"/>
    </row>
    <row r="256" spans="1:6" s="9" customFormat="1" ht="9.75" x14ac:dyDescent="0.15">
      <c r="A256" s="10"/>
      <c r="C256" s="10"/>
      <c r="D256" s="10"/>
      <c r="E256" s="11"/>
      <c r="F256" s="11"/>
    </row>
    <row r="257" spans="1:6" s="9" customFormat="1" ht="9.75" x14ac:dyDescent="0.15">
      <c r="A257" s="10"/>
      <c r="C257" s="10"/>
      <c r="D257" s="10"/>
      <c r="E257" s="11"/>
      <c r="F257" s="11"/>
    </row>
    <row r="258" spans="1:6" s="9" customFormat="1" ht="9.75" x14ac:dyDescent="0.15">
      <c r="A258" s="10"/>
      <c r="C258" s="10"/>
      <c r="D258" s="10"/>
      <c r="E258" s="11"/>
      <c r="F258" s="11"/>
    </row>
    <row r="259" spans="1:6" s="9" customFormat="1" ht="9.75" x14ac:dyDescent="0.15">
      <c r="A259" s="10"/>
      <c r="C259" s="10"/>
      <c r="D259" s="10"/>
      <c r="E259" s="11"/>
      <c r="F259" s="11"/>
    </row>
    <row r="260" spans="1:6" s="9" customFormat="1" ht="9.75" x14ac:dyDescent="0.15">
      <c r="A260" s="10"/>
      <c r="C260" s="10"/>
      <c r="D260" s="10"/>
      <c r="E260" s="11"/>
      <c r="F260" s="11"/>
    </row>
    <row r="261" spans="1:6" s="9" customFormat="1" ht="9.75" x14ac:dyDescent="0.15">
      <c r="A261" s="10"/>
      <c r="C261" s="10"/>
      <c r="D261" s="10"/>
      <c r="E261" s="11"/>
      <c r="F261" s="11"/>
    </row>
    <row r="262" spans="1:6" s="9" customFormat="1" ht="9.75" x14ac:dyDescent="0.15">
      <c r="A262" s="10"/>
      <c r="C262" s="10"/>
      <c r="D262" s="10"/>
      <c r="E262" s="11"/>
      <c r="F262" s="11"/>
    </row>
    <row r="263" spans="1:6" s="9" customFormat="1" ht="9.75" x14ac:dyDescent="0.15">
      <c r="A263" s="10"/>
      <c r="C263" s="10"/>
      <c r="D263" s="10"/>
      <c r="E263" s="11"/>
      <c r="F263" s="11"/>
    </row>
    <row r="264" spans="1:6" s="9" customFormat="1" ht="9.75" x14ac:dyDescent="0.15">
      <c r="A264" s="10"/>
      <c r="C264" s="10"/>
      <c r="D264" s="10"/>
      <c r="E264" s="11"/>
      <c r="F264" s="11"/>
    </row>
    <row r="265" spans="1:6" s="9" customFormat="1" ht="9.75" x14ac:dyDescent="0.15">
      <c r="A265" s="10"/>
      <c r="C265" s="10"/>
      <c r="D265" s="10"/>
      <c r="E265" s="11"/>
      <c r="F265" s="11"/>
    </row>
    <row r="266" spans="1:6" s="9" customFormat="1" ht="9.75" x14ac:dyDescent="0.15">
      <c r="A266" s="10"/>
      <c r="C266" s="10"/>
      <c r="D266" s="10"/>
      <c r="E266" s="11"/>
      <c r="F266" s="11"/>
    </row>
    <row r="267" spans="1:6" s="9" customFormat="1" ht="9.75" x14ac:dyDescent="0.15">
      <c r="A267" s="10"/>
      <c r="C267" s="10"/>
      <c r="D267" s="10"/>
      <c r="E267" s="11"/>
      <c r="F267" s="11"/>
    </row>
    <row r="268" spans="1:6" s="9" customFormat="1" ht="9.75" x14ac:dyDescent="0.15">
      <c r="A268" s="10"/>
      <c r="C268" s="10"/>
      <c r="D268" s="10"/>
      <c r="E268" s="11"/>
      <c r="F268" s="11"/>
    </row>
    <row r="269" spans="1:6" s="9" customFormat="1" ht="9.75" x14ac:dyDescent="0.15">
      <c r="A269" s="10"/>
      <c r="C269" s="10"/>
      <c r="D269" s="10"/>
      <c r="E269" s="11"/>
      <c r="F269" s="11"/>
    </row>
    <row r="270" spans="1:6" s="9" customFormat="1" ht="9.75" x14ac:dyDescent="0.15">
      <c r="A270" s="10"/>
      <c r="C270" s="10"/>
      <c r="D270" s="10"/>
      <c r="E270" s="11"/>
      <c r="F270" s="11"/>
    </row>
    <row r="271" spans="1:6" s="9" customFormat="1" ht="9.75" x14ac:dyDescent="0.15">
      <c r="A271" s="10"/>
      <c r="C271" s="10"/>
      <c r="D271" s="10"/>
      <c r="E271" s="11"/>
      <c r="F271" s="11"/>
    </row>
    <row r="272" spans="1:6" s="9" customFormat="1" ht="9.75" x14ac:dyDescent="0.15">
      <c r="A272" s="10"/>
      <c r="C272" s="10"/>
      <c r="D272" s="10"/>
      <c r="E272" s="11"/>
      <c r="F272" s="11"/>
    </row>
    <row r="273" spans="1:6" s="9" customFormat="1" ht="9.75" x14ac:dyDescent="0.15">
      <c r="A273" s="10"/>
      <c r="C273" s="10"/>
      <c r="D273" s="10"/>
      <c r="E273" s="11"/>
      <c r="F273" s="11"/>
    </row>
    <row r="274" spans="1:6" s="9" customFormat="1" ht="9.75" x14ac:dyDescent="0.15">
      <c r="A274" s="10"/>
      <c r="C274" s="10"/>
      <c r="D274" s="10"/>
      <c r="E274" s="11"/>
      <c r="F274" s="11"/>
    </row>
    <row r="275" spans="1:6" s="9" customFormat="1" ht="9.75" x14ac:dyDescent="0.15">
      <c r="A275" s="10"/>
      <c r="C275" s="10"/>
      <c r="D275" s="10"/>
      <c r="E275" s="11"/>
      <c r="F275" s="11"/>
    </row>
    <row r="276" spans="1:6" s="9" customFormat="1" ht="9.75" x14ac:dyDescent="0.15">
      <c r="A276" s="10"/>
      <c r="C276" s="10"/>
      <c r="D276" s="10"/>
      <c r="E276" s="11"/>
      <c r="F276" s="11"/>
    </row>
    <row r="277" spans="1:6" s="9" customFormat="1" ht="9.75" x14ac:dyDescent="0.15">
      <c r="A277" s="10"/>
      <c r="C277" s="10"/>
      <c r="D277" s="10"/>
      <c r="E277" s="11"/>
      <c r="F277" s="11"/>
    </row>
    <row r="278" spans="1:6" s="9" customFormat="1" ht="9.75" x14ac:dyDescent="0.15">
      <c r="A278" s="10"/>
      <c r="C278" s="10"/>
      <c r="D278" s="10"/>
      <c r="E278" s="11"/>
      <c r="F278" s="11"/>
    </row>
    <row r="279" spans="1:6" s="9" customFormat="1" ht="9.75" x14ac:dyDescent="0.15">
      <c r="A279" s="10"/>
      <c r="C279" s="10"/>
      <c r="D279" s="10"/>
      <c r="E279" s="11"/>
      <c r="F279" s="11"/>
    </row>
    <row r="280" spans="1:6" s="9" customFormat="1" ht="9.75" x14ac:dyDescent="0.15">
      <c r="A280" s="10"/>
      <c r="C280" s="10"/>
      <c r="D280" s="10"/>
      <c r="E280" s="11"/>
      <c r="F280" s="11"/>
    </row>
    <row r="281" spans="1:6" s="9" customFormat="1" ht="9.75" x14ac:dyDescent="0.15">
      <c r="A281" s="10"/>
      <c r="C281" s="10"/>
      <c r="D281" s="10"/>
      <c r="E281" s="11"/>
      <c r="F281" s="11"/>
    </row>
    <row r="282" spans="1:6" s="9" customFormat="1" ht="9.75" x14ac:dyDescent="0.15">
      <c r="A282" s="10"/>
      <c r="C282" s="10"/>
      <c r="D282" s="10"/>
      <c r="E282" s="11"/>
      <c r="F282" s="11"/>
    </row>
    <row r="283" spans="1:6" s="9" customFormat="1" ht="9.75" x14ac:dyDescent="0.15">
      <c r="A283" s="10"/>
      <c r="C283" s="10"/>
      <c r="D283" s="10"/>
      <c r="E283" s="11"/>
      <c r="F283" s="11"/>
    </row>
    <row r="284" spans="1:6" s="9" customFormat="1" ht="9.75" x14ac:dyDescent="0.15">
      <c r="A284" s="10"/>
      <c r="C284" s="10"/>
      <c r="D284" s="10"/>
      <c r="E284" s="11"/>
      <c r="F284" s="11"/>
    </row>
    <row r="285" spans="1:6" s="9" customFormat="1" ht="9.75" x14ac:dyDescent="0.15">
      <c r="A285" s="10"/>
      <c r="C285" s="10"/>
      <c r="D285" s="10"/>
      <c r="E285" s="11"/>
      <c r="F285" s="11"/>
    </row>
    <row r="286" spans="1:6" s="9" customFormat="1" ht="9.75" x14ac:dyDescent="0.15">
      <c r="A286" s="10"/>
      <c r="C286" s="10"/>
      <c r="D286" s="10"/>
      <c r="E286" s="11"/>
      <c r="F286" s="11"/>
    </row>
    <row r="287" spans="1:6" s="9" customFormat="1" ht="9.75" x14ac:dyDescent="0.15">
      <c r="A287" s="10"/>
      <c r="C287" s="10"/>
      <c r="D287" s="10"/>
      <c r="E287" s="11"/>
      <c r="F287" s="11"/>
    </row>
    <row r="288" spans="1:6" s="9" customFormat="1" ht="9.75" x14ac:dyDescent="0.15">
      <c r="A288" s="10"/>
      <c r="C288" s="10"/>
      <c r="D288" s="10"/>
      <c r="E288" s="11"/>
      <c r="F288" s="11"/>
    </row>
    <row r="289" spans="1:6" s="9" customFormat="1" ht="9.75" x14ac:dyDescent="0.15">
      <c r="A289" s="10"/>
      <c r="C289" s="10"/>
      <c r="D289" s="10"/>
      <c r="E289" s="11"/>
      <c r="F289" s="11"/>
    </row>
    <row r="290" spans="1:6" s="9" customFormat="1" ht="9.75" x14ac:dyDescent="0.15">
      <c r="A290" s="10"/>
      <c r="C290" s="10"/>
      <c r="D290" s="10"/>
      <c r="E290" s="11"/>
      <c r="F290" s="11"/>
    </row>
    <row r="291" spans="1:6" s="9" customFormat="1" ht="9.75" x14ac:dyDescent="0.15">
      <c r="A291" s="10"/>
      <c r="C291" s="10"/>
      <c r="D291" s="10"/>
      <c r="E291" s="11"/>
      <c r="F291" s="11"/>
    </row>
    <row r="292" spans="1:6" s="9" customFormat="1" ht="9.75" x14ac:dyDescent="0.15">
      <c r="A292" s="10"/>
      <c r="C292" s="10"/>
      <c r="D292" s="10"/>
      <c r="E292" s="11"/>
      <c r="F292" s="11"/>
    </row>
    <row r="293" spans="1:6" s="9" customFormat="1" ht="9.75" x14ac:dyDescent="0.15">
      <c r="A293" s="10"/>
      <c r="C293" s="10"/>
      <c r="D293" s="10"/>
      <c r="E293" s="11"/>
      <c r="F293" s="11"/>
    </row>
    <row r="294" spans="1:6" s="9" customFormat="1" ht="9.75" x14ac:dyDescent="0.15">
      <c r="A294" s="10"/>
      <c r="C294" s="10"/>
      <c r="D294" s="10"/>
      <c r="E294" s="11"/>
      <c r="F294" s="11"/>
    </row>
    <row r="295" spans="1:6" s="9" customFormat="1" ht="9.75" x14ac:dyDescent="0.15">
      <c r="A295" s="10"/>
      <c r="C295" s="10"/>
      <c r="D295" s="10"/>
      <c r="E295" s="11"/>
      <c r="F295" s="11"/>
    </row>
    <row r="296" spans="1:6" s="9" customFormat="1" ht="9.75" x14ac:dyDescent="0.15">
      <c r="A296" s="10"/>
      <c r="C296" s="10"/>
      <c r="D296" s="10"/>
      <c r="E296" s="11"/>
      <c r="F296" s="11"/>
    </row>
    <row r="297" spans="1:6" s="9" customFormat="1" ht="9.75" x14ac:dyDescent="0.15">
      <c r="A297" s="10"/>
      <c r="C297" s="10"/>
      <c r="D297" s="10"/>
      <c r="E297" s="11"/>
      <c r="F297" s="11"/>
    </row>
    <row r="298" spans="1:6" s="9" customFormat="1" ht="9.75" x14ac:dyDescent="0.15">
      <c r="A298" s="10"/>
      <c r="C298" s="10"/>
      <c r="D298" s="10"/>
      <c r="E298" s="11"/>
      <c r="F298" s="11"/>
    </row>
    <row r="299" spans="1:6" s="9" customFormat="1" ht="9.75" x14ac:dyDescent="0.15">
      <c r="A299" s="10"/>
      <c r="C299" s="10"/>
      <c r="D299" s="10"/>
      <c r="E299" s="11"/>
      <c r="F299" s="11"/>
    </row>
    <row r="300" spans="1:6" s="9" customFormat="1" ht="9.75" x14ac:dyDescent="0.15">
      <c r="A300" s="10"/>
      <c r="C300" s="10"/>
      <c r="D300" s="10"/>
      <c r="E300" s="11"/>
      <c r="F300" s="11"/>
    </row>
    <row r="301" spans="1:6" s="9" customFormat="1" ht="9.75" x14ac:dyDescent="0.15">
      <c r="A301" s="10"/>
      <c r="C301" s="10"/>
      <c r="D301" s="10"/>
      <c r="E301" s="11"/>
      <c r="F301" s="11"/>
    </row>
    <row r="302" spans="1:6" s="9" customFormat="1" ht="9.75" x14ac:dyDescent="0.15">
      <c r="A302" s="10"/>
      <c r="C302" s="10"/>
      <c r="D302" s="10"/>
      <c r="E302" s="11"/>
      <c r="F302" s="11"/>
    </row>
    <row r="303" spans="1:6" s="9" customFormat="1" ht="9.75" x14ac:dyDescent="0.15">
      <c r="A303" s="10"/>
      <c r="C303" s="10"/>
      <c r="D303" s="10"/>
      <c r="E303" s="11"/>
      <c r="F303" s="11"/>
    </row>
    <row r="304" spans="1:6" s="9" customFormat="1" ht="9.75" x14ac:dyDescent="0.15">
      <c r="A304" s="10"/>
      <c r="C304" s="10"/>
      <c r="D304" s="10"/>
      <c r="E304" s="11"/>
      <c r="F304" s="11"/>
    </row>
    <row r="305" spans="1:6" s="9" customFormat="1" ht="9.75" x14ac:dyDescent="0.15">
      <c r="A305" s="10"/>
      <c r="C305" s="10"/>
      <c r="D305" s="10"/>
      <c r="E305" s="11"/>
      <c r="F305" s="11"/>
    </row>
    <row r="306" spans="1:6" s="9" customFormat="1" ht="9.75" x14ac:dyDescent="0.15">
      <c r="A306" s="10"/>
      <c r="C306" s="10"/>
      <c r="D306" s="10"/>
      <c r="E306" s="11"/>
      <c r="F306" s="11"/>
    </row>
    <row r="307" spans="1:6" s="9" customFormat="1" ht="9.75" x14ac:dyDescent="0.15">
      <c r="A307" s="10"/>
      <c r="C307" s="10"/>
      <c r="D307" s="10"/>
      <c r="E307" s="11"/>
      <c r="F307" s="11"/>
    </row>
    <row r="308" spans="1:6" s="9" customFormat="1" ht="9.75" x14ac:dyDescent="0.15">
      <c r="A308" s="10"/>
      <c r="C308" s="10"/>
      <c r="D308" s="10"/>
      <c r="E308" s="11"/>
      <c r="F308" s="11"/>
    </row>
    <row r="309" spans="1:6" s="9" customFormat="1" ht="9.75" x14ac:dyDescent="0.15">
      <c r="A309" s="10"/>
      <c r="C309" s="10"/>
      <c r="D309" s="10"/>
      <c r="E309" s="11"/>
      <c r="F309" s="11"/>
    </row>
    <row r="310" spans="1:6" s="9" customFormat="1" ht="9.75" x14ac:dyDescent="0.15">
      <c r="A310" s="10"/>
      <c r="C310" s="10"/>
      <c r="D310" s="10"/>
      <c r="E310" s="11"/>
      <c r="F310" s="11"/>
    </row>
    <row r="311" spans="1:6" s="9" customFormat="1" ht="9.75" x14ac:dyDescent="0.15">
      <c r="A311" s="10"/>
      <c r="C311" s="10"/>
      <c r="D311" s="10"/>
      <c r="E311" s="11"/>
      <c r="F311" s="11"/>
    </row>
  </sheetData>
  <mergeCells count="6">
    <mergeCell ref="A5:F5"/>
    <mergeCell ref="A7:F7"/>
    <mergeCell ref="E97:E99"/>
    <mergeCell ref="F97:F99"/>
    <mergeCell ref="A6:F6"/>
    <mergeCell ref="F11:F4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TF.Salle des Machines</vt:lpstr>
      <vt:lpstr>TF.Piste TSF Les Crêtes</vt:lpstr>
      <vt:lpstr>TC.Front de Neige</vt:lpstr>
      <vt:lpstr>'TF.Piste TSF Les Crêtes'!Impression_des_titres</vt:lpstr>
      <vt:lpstr>'TF.Salle des Machines'!Impression_des_titres</vt:lpstr>
      <vt:lpstr>'TF.Piste TSF Les Crêtes'!Zone_d_impression</vt:lpstr>
      <vt:lpstr>'TF.Salle des Machines'!Zone_d_impression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</dc:creator>
  <cp:lastModifiedBy>Mathilde Rosso</cp:lastModifiedBy>
  <cp:lastPrinted>2016-05-11T14:27:58Z</cp:lastPrinted>
  <dcterms:created xsi:type="dcterms:W3CDTF">2001-01-29T09:07:45Z</dcterms:created>
  <dcterms:modified xsi:type="dcterms:W3CDTF">2016-07-13T14:14:03Z</dcterms:modified>
</cp:coreProperties>
</file>